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8573A176-723D-48EC-B31A-5187E38157E6}" xr6:coauthVersionLast="47" xr6:coauthVersionMax="47" xr10:uidLastSave="{00000000-0000-0000-0000-000000000000}"/>
  <bookViews>
    <workbookView xWindow="-120" yWindow="-120" windowWidth="29040" windowHeight="15840" tabRatio="636" activeTab="3" xr2:uid="{00000000-000D-0000-FFFF-FFFF00000000}"/>
  </bookViews>
  <sheets>
    <sheet name="Остатки на основании оборотки" sheetId="2" r:id="rId1"/>
    <sheet name="Претензии Обмен отгрузка" sheetId="4" r:id="rId2"/>
    <sheet name="Приход брак" sheetId="6" r:id="rId3"/>
    <sheet name="запчасти" sheetId="7" r:id="rId4"/>
  </sheets>
  <definedNames>
    <definedName name="_xlnm._FilterDatabase" localSheetId="0" hidden="1">'Остатки на основании оборотки'!$A$1:$BB$370</definedName>
    <definedName name="_xlnm.Print_Area" localSheetId="0">'Остатки на основании оборотки'!$A$1:$BB$333</definedName>
    <definedName name="_xlnm.Print_Area" localSheetId="1">'Претензии Обмен отгрузка'!$A$1:$P$84</definedName>
    <definedName name="_xlnm.Print_Area" localSheetId="2">'Приход брак'!$A$1:$O$21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W450" i="2" l="1"/>
  <c r="AY449" i="2"/>
  <c r="K450" i="2"/>
  <c r="P449" i="2"/>
  <c r="W449" i="2" s="1"/>
  <c r="AD449" i="2" s="1"/>
  <c r="AK449" i="2" s="1"/>
  <c r="AK450" i="2" s="1"/>
  <c r="P450" i="2"/>
  <c r="J450" i="2"/>
  <c r="AY448" i="2"/>
  <c r="P448" i="2"/>
  <c r="W448" i="2" s="1"/>
  <c r="AD448" i="2" s="1"/>
  <c r="AK448" i="2" s="1"/>
  <c r="AY446" i="2"/>
  <c r="AY447" i="2"/>
  <c r="P447" i="2"/>
  <c r="W447" i="2"/>
  <c r="AD447" i="2" s="1"/>
  <c r="AK447" i="2" s="1"/>
  <c r="AS450" i="2"/>
  <c r="AT450" i="2"/>
  <c r="AU450" i="2"/>
  <c r="AV450" i="2"/>
  <c r="P446" i="2"/>
  <c r="W446" i="2" s="1"/>
  <c r="AD446" i="2" s="1"/>
  <c r="AK446" i="2" s="1"/>
  <c r="AY445" i="2"/>
  <c r="P445" i="2"/>
  <c r="W445" i="2" s="1"/>
  <c r="AD445" i="2" s="1"/>
  <c r="AK445" i="2" s="1"/>
  <c r="AY444" i="2"/>
  <c r="P444" i="2"/>
  <c r="W444" i="2" s="1"/>
  <c r="AD444" i="2" s="1"/>
  <c r="AK444" i="2" s="1"/>
  <c r="AP450" i="2"/>
  <c r="AO450" i="2"/>
  <c r="AN450" i="2"/>
  <c r="AM450" i="2"/>
  <c r="AL450" i="2"/>
  <c r="P443" i="2"/>
  <c r="W443" i="2" s="1"/>
  <c r="AD443" i="2" s="1"/>
  <c r="AK443" i="2" s="1"/>
  <c r="AR70" i="2"/>
  <c r="AY70" i="2" s="1"/>
  <c r="P442" i="2"/>
  <c r="W442" i="2" s="1"/>
  <c r="AD442" i="2" s="1"/>
  <c r="AK442" i="2" s="1"/>
  <c r="AR442" i="2" s="1"/>
  <c r="AY442" i="2" s="1"/>
  <c r="P441" i="2"/>
  <c r="W441" i="2" s="1"/>
  <c r="AD441" i="2" s="1"/>
  <c r="AK441" i="2" s="1"/>
  <c r="AR441" i="2" s="1"/>
  <c r="AY441" i="2" s="1"/>
  <c r="P440" i="2"/>
  <c r="W440" i="2" s="1"/>
  <c r="AD440" i="2" s="1"/>
  <c r="AK440" i="2" s="1"/>
  <c r="P439" i="2"/>
  <c r="W439" i="2" s="1"/>
  <c r="AD439" i="2" s="1"/>
  <c r="AK439" i="2" s="1"/>
  <c r="P438" i="2"/>
  <c r="W438" i="2" s="1"/>
  <c r="AD438" i="2" s="1"/>
  <c r="AK438" i="2" s="1"/>
  <c r="P437" i="2"/>
  <c r="P436" i="2"/>
  <c r="W436" i="2" s="1"/>
  <c r="AD436" i="2" s="1"/>
  <c r="AK436" i="2" s="1"/>
  <c r="AR436" i="2" s="1"/>
  <c r="AY436" i="2" s="1"/>
  <c r="P435" i="2"/>
  <c r="W435" i="2" s="1"/>
  <c r="AD435" i="2" s="1"/>
  <c r="AK435" i="2" s="1"/>
  <c r="AR435" i="2" s="1"/>
  <c r="AY435" i="2" s="1"/>
  <c r="P434" i="2"/>
  <c r="W434" i="2" s="1"/>
  <c r="AD434" i="2" s="1"/>
  <c r="AK434" i="2" s="1"/>
  <c r="AR434" i="2" s="1"/>
  <c r="AY434" i="2" s="1"/>
  <c r="P433" i="2"/>
  <c r="W433" i="2" s="1"/>
  <c r="AD433" i="2" s="1"/>
  <c r="AK433" i="2" s="1"/>
  <c r="AR433" i="2" s="1"/>
  <c r="AY433" i="2" s="1"/>
  <c r="P432" i="2"/>
  <c r="W432" i="2" s="1"/>
  <c r="AD432" i="2" s="1"/>
  <c r="AK432" i="2" s="1"/>
  <c r="AR432" i="2" s="1"/>
  <c r="AY432" i="2" s="1"/>
  <c r="P431" i="2"/>
  <c r="P430" i="2"/>
  <c r="W430" i="2" s="1"/>
  <c r="AD430" i="2" s="1"/>
  <c r="AK430" i="2" s="1"/>
  <c r="AR430" i="2" s="1"/>
  <c r="AY430" i="2" s="1"/>
  <c r="AK184" i="2"/>
  <c r="AR184" i="2" s="1"/>
  <c r="AY184" i="2" s="1"/>
  <c r="P429" i="2"/>
  <c r="W429" i="2" s="1"/>
  <c r="AD429" i="2" s="1"/>
  <c r="AK429" i="2" s="1"/>
  <c r="AR429" i="2" s="1"/>
  <c r="AY429" i="2" s="1"/>
  <c r="P428" i="2"/>
  <c r="W428" i="2" s="1"/>
  <c r="AD428" i="2" s="1"/>
  <c r="AK428" i="2" s="1"/>
  <c r="AR428" i="2" s="1"/>
  <c r="AY428" i="2" s="1"/>
  <c r="P427" i="2"/>
  <c r="W427" i="2" s="1"/>
  <c r="AD427" i="2" s="1"/>
  <c r="AK427" i="2" s="1"/>
  <c r="AR427" i="2" s="1"/>
  <c r="AY427" i="2" s="1"/>
  <c r="AR174" i="2"/>
  <c r="AY174" i="2" s="1"/>
  <c r="AR187" i="2"/>
  <c r="AY187" i="2" s="1"/>
  <c r="P121" i="2"/>
  <c r="W121" i="2" s="1"/>
  <c r="AD121" i="2" s="1"/>
  <c r="AK121" i="2" s="1"/>
  <c r="AR121" i="2" s="1"/>
  <c r="AY121" i="2" s="1"/>
  <c r="AI450" i="2"/>
  <c r="P426" i="2"/>
  <c r="W426" i="2" s="1"/>
  <c r="AD426" i="2" s="1"/>
  <c r="AK426" i="2" s="1"/>
  <c r="AR426" i="2" s="1"/>
  <c r="AY426" i="2" s="1"/>
  <c r="AE450" i="2"/>
  <c r="AF450" i="2"/>
  <c r="AG450" i="2"/>
  <c r="AH450" i="2"/>
  <c r="P425" i="2"/>
  <c r="W425" i="2" s="1"/>
  <c r="AD425" i="2" s="1"/>
  <c r="AK425" i="2" s="1"/>
  <c r="AR425" i="2" s="1"/>
  <c r="AY425" i="2" s="1"/>
  <c r="P424" i="2"/>
  <c r="W424" i="2" s="1"/>
  <c r="AD424" i="2" s="1"/>
  <c r="AK424" i="2" s="1"/>
  <c r="AR424" i="2" s="1"/>
  <c r="AY424" i="2" s="1"/>
  <c r="P423" i="2"/>
  <c r="W423" i="2" s="1"/>
  <c r="AD423" i="2" s="1"/>
  <c r="AK423" i="2" s="1"/>
  <c r="AR423" i="2" s="1"/>
  <c r="AY423" i="2" s="1"/>
  <c r="P422" i="2"/>
  <c r="W422" i="2" s="1"/>
  <c r="AD422" i="2" s="1"/>
  <c r="AK422" i="2" s="1"/>
  <c r="AR422" i="2" s="1"/>
  <c r="AY422" i="2" s="1"/>
  <c r="P184" i="2"/>
  <c r="P421" i="2"/>
  <c r="W421" i="2" s="1"/>
  <c r="AD421" i="2" s="1"/>
  <c r="AK421" i="2" s="1"/>
  <c r="AR421" i="2" s="1"/>
  <c r="AY421" i="2" s="1"/>
  <c r="P420" i="2"/>
  <c r="W420" i="2" s="1"/>
  <c r="AD420" i="2" s="1"/>
  <c r="AK420" i="2" s="1"/>
  <c r="AR420" i="2" s="1"/>
  <c r="AY420" i="2" s="1"/>
  <c r="P419" i="2"/>
  <c r="W419" i="2" s="1"/>
  <c r="AD419" i="2" s="1"/>
  <c r="AK419" i="2" s="1"/>
  <c r="AR419" i="2" s="1"/>
  <c r="AY419" i="2" s="1"/>
  <c r="P418" i="2"/>
  <c r="W418" i="2" s="1"/>
  <c r="AD418" i="2" s="1"/>
  <c r="AK418" i="2" s="1"/>
  <c r="AR418" i="2" s="1"/>
  <c r="AY418" i="2" s="1"/>
  <c r="P417" i="2"/>
  <c r="W417" i="2" s="1"/>
  <c r="AD417" i="2" s="1"/>
  <c r="AK417" i="2" s="1"/>
  <c r="AR417" i="2" s="1"/>
  <c r="AY417" i="2" s="1"/>
  <c r="P416" i="2"/>
  <c r="W416" i="2" s="1"/>
  <c r="AD416" i="2" s="1"/>
  <c r="AR416" i="2" s="1"/>
  <c r="AY416" i="2" s="1"/>
  <c r="P415" i="2"/>
  <c r="W415" i="2" s="1"/>
  <c r="AD415" i="2" s="1"/>
  <c r="AK415" i="2" s="1"/>
  <c r="AR415" i="2" s="1"/>
  <c r="AY415" i="2" s="1"/>
  <c r="P414" i="2"/>
  <c r="W414" i="2" s="1"/>
  <c r="AD414" i="2" s="1"/>
  <c r="AK414" i="2" s="1"/>
  <c r="AR414" i="2" s="1"/>
  <c r="AY414" i="2" s="1"/>
  <c r="P413" i="2"/>
  <c r="W413" i="2" s="1"/>
  <c r="AD413" i="2" s="1"/>
  <c r="AK413" i="2" s="1"/>
  <c r="AR413" i="2" s="1"/>
  <c r="AY413" i="2" s="1"/>
  <c r="P412" i="2"/>
  <c r="W412" i="2" s="1"/>
  <c r="AD412" i="2" s="1"/>
  <c r="AK412" i="2" s="1"/>
  <c r="AR412" i="2" s="1"/>
  <c r="AY412" i="2" s="1"/>
  <c r="P411" i="2"/>
  <c r="W411" i="2" s="1"/>
  <c r="AD411" i="2" s="1"/>
  <c r="AK411" i="2" s="1"/>
  <c r="AR411" i="2" s="1"/>
  <c r="AY411" i="2" s="1"/>
  <c r="P410" i="2"/>
  <c r="W410" i="2" s="1"/>
  <c r="AD410" i="2" s="1"/>
  <c r="AK410" i="2" s="1"/>
  <c r="AR410" i="2" s="1"/>
  <c r="AY410" i="2" s="1"/>
  <c r="P409" i="2"/>
  <c r="W409" i="2" s="1"/>
  <c r="AD409" i="2" s="1"/>
  <c r="AK409" i="2" s="1"/>
  <c r="AR409" i="2" s="1"/>
  <c r="AY409" i="2" s="1"/>
  <c r="P408" i="2"/>
  <c r="W408" i="2" s="1"/>
  <c r="AD408" i="2" s="1"/>
  <c r="AK408" i="2" s="1"/>
  <c r="AR408" i="2" s="1"/>
  <c r="AY408" i="2" s="1"/>
  <c r="P407" i="2"/>
  <c r="W407" i="2" s="1"/>
  <c r="AD407" i="2" s="1"/>
  <c r="AK407" i="2" s="1"/>
  <c r="AR407" i="2" s="1"/>
  <c r="AY407" i="2" s="1"/>
  <c r="P406" i="2"/>
  <c r="W406" i="2" s="1"/>
  <c r="AD406" i="2" s="1"/>
  <c r="AK406" i="2" s="1"/>
  <c r="AR406" i="2" s="1"/>
  <c r="AY406" i="2" s="1"/>
  <c r="P405" i="2"/>
  <c r="W405" i="2" s="1"/>
  <c r="AD405" i="2" s="1"/>
  <c r="AK405" i="2" s="1"/>
  <c r="AR405" i="2" s="1"/>
  <c r="AY405" i="2" s="1"/>
  <c r="P404" i="2"/>
  <c r="W404" i="2" s="1"/>
  <c r="AD404" i="2" s="1"/>
  <c r="AK404" i="2" s="1"/>
  <c r="AR404" i="2" s="1"/>
  <c r="AY404" i="2" s="1"/>
  <c r="P403" i="2"/>
  <c r="W403" i="2" s="1"/>
  <c r="AD403" i="2" s="1"/>
  <c r="AK403" i="2" s="1"/>
  <c r="AR403" i="2" s="1"/>
  <c r="AY403" i="2" s="1"/>
  <c r="P402" i="2"/>
  <c r="W402" i="2" s="1"/>
  <c r="AD402" i="2" s="1"/>
  <c r="AK402" i="2" s="1"/>
  <c r="AR402" i="2" s="1"/>
  <c r="AY402" i="2" s="1"/>
  <c r="P401" i="2"/>
  <c r="W401" i="2" s="1"/>
  <c r="AD401" i="2" s="1"/>
  <c r="AK401" i="2" s="1"/>
  <c r="AR401" i="2" s="1"/>
  <c r="AY401" i="2" s="1"/>
  <c r="P400" i="2"/>
  <c r="W400" i="2" s="1"/>
  <c r="AD400" i="2" s="1"/>
  <c r="AK400" i="2" s="1"/>
  <c r="AR400" i="2" s="1"/>
  <c r="AY400" i="2" s="1"/>
  <c r="L450" i="2"/>
  <c r="M450" i="2"/>
  <c r="N450" i="2"/>
  <c r="Q450" i="2"/>
  <c r="R450" i="2"/>
  <c r="S450" i="2"/>
  <c r="T450" i="2"/>
  <c r="U450" i="2"/>
  <c r="X450" i="2"/>
  <c r="Y450" i="2"/>
  <c r="Z450" i="2"/>
  <c r="AA450" i="2"/>
  <c r="AB450" i="2"/>
  <c r="P399" i="2"/>
  <c r="W399" i="2" s="1"/>
  <c r="AD399" i="2" s="1"/>
  <c r="AK399" i="2" s="1"/>
  <c r="AR399" i="2" s="1"/>
  <c r="AY399" i="2" s="1"/>
  <c r="P398" i="2"/>
  <c r="W398" i="2" s="1"/>
  <c r="AD398" i="2" s="1"/>
  <c r="AK398" i="2" s="1"/>
  <c r="AR398" i="2" s="1"/>
  <c r="AY398" i="2" s="1"/>
  <c r="P397" i="2"/>
  <c r="W397" i="2" s="1"/>
  <c r="AD397" i="2" s="1"/>
  <c r="AK397" i="2" s="1"/>
  <c r="AR397" i="2" s="1"/>
  <c r="AY397" i="2" s="1"/>
  <c r="P396" i="2"/>
  <c r="W396" i="2" s="1"/>
  <c r="AD396" i="2" s="1"/>
  <c r="AK396" i="2" s="1"/>
  <c r="AR396" i="2" s="1"/>
  <c r="AY396" i="2" s="1"/>
  <c r="P395" i="2"/>
  <c r="W395" i="2" s="1"/>
  <c r="AD395" i="2" s="1"/>
  <c r="AK395" i="2" s="1"/>
  <c r="AR395" i="2" s="1"/>
  <c r="AY395" i="2" s="1"/>
  <c r="P394" i="2"/>
  <c r="W394" i="2" s="1"/>
  <c r="AD394" i="2" s="1"/>
  <c r="AK394" i="2" s="1"/>
  <c r="AR394" i="2" s="1"/>
  <c r="AY394" i="2" s="1"/>
  <c r="P393" i="2"/>
  <c r="W393" i="2" s="1"/>
  <c r="AD393" i="2" s="1"/>
  <c r="AK393" i="2" s="1"/>
  <c r="AR393" i="2" s="1"/>
  <c r="AY393" i="2" s="1"/>
  <c r="P392" i="2"/>
  <c r="W392" i="2" s="1"/>
  <c r="AD392" i="2" s="1"/>
  <c r="AK392" i="2" s="1"/>
  <c r="AR392" i="2" s="1"/>
  <c r="AY392" i="2" s="1"/>
  <c r="P391" i="2"/>
  <c r="W391" i="2" s="1"/>
  <c r="AD391" i="2" s="1"/>
  <c r="AK391" i="2" s="1"/>
  <c r="AR391" i="2" s="1"/>
  <c r="AY391" i="2" s="1"/>
  <c r="P390" i="2"/>
  <c r="W390" i="2" s="1"/>
  <c r="AD390" i="2" s="1"/>
  <c r="AK390" i="2" s="1"/>
  <c r="AR390" i="2" s="1"/>
  <c r="AY390" i="2" s="1"/>
  <c r="P389" i="2"/>
  <c r="W389" i="2" s="1"/>
  <c r="AD389" i="2" s="1"/>
  <c r="AK389" i="2" s="1"/>
  <c r="AR389" i="2" s="1"/>
  <c r="AY389" i="2" s="1"/>
  <c r="P388" i="2"/>
  <c r="W388" i="2" s="1"/>
  <c r="AD388" i="2" s="1"/>
  <c r="AK388" i="2" s="1"/>
  <c r="AR388" i="2" s="1"/>
  <c r="AY388" i="2" s="1"/>
  <c r="P387" i="2"/>
  <c r="W387" i="2" s="1"/>
  <c r="AD387" i="2" s="1"/>
  <c r="AK387" i="2" s="1"/>
  <c r="AR387" i="2" s="1"/>
  <c r="AY387" i="2" s="1"/>
  <c r="P386" i="2"/>
  <c r="W386" i="2" s="1"/>
  <c r="AD386" i="2" s="1"/>
  <c r="AK386" i="2" s="1"/>
  <c r="AR386" i="2" s="1"/>
  <c r="AY386" i="2" s="1"/>
  <c r="P385" i="2"/>
  <c r="W385" i="2" s="1"/>
  <c r="AD385" i="2" s="1"/>
  <c r="AK385" i="2" s="1"/>
  <c r="AR385" i="2" s="1"/>
  <c r="AY385" i="2" s="1"/>
  <c r="P384" i="2"/>
  <c r="W384" i="2" s="1"/>
  <c r="AD384" i="2" s="1"/>
  <c r="AK384" i="2" s="1"/>
  <c r="AR384" i="2" s="1"/>
  <c r="AY384" i="2" s="1"/>
  <c r="P383" i="2"/>
  <c r="W383" i="2" s="1"/>
  <c r="AD383" i="2" s="1"/>
  <c r="AK383" i="2" s="1"/>
  <c r="AR383" i="2" s="1"/>
  <c r="AY383" i="2" s="1"/>
  <c r="P382" i="2"/>
  <c r="W382" i="2" s="1"/>
  <c r="AD382" i="2" s="1"/>
  <c r="AK382" i="2" s="1"/>
  <c r="AR382" i="2" s="1"/>
  <c r="AY382" i="2" s="1"/>
  <c r="P381" i="2"/>
  <c r="W381" i="2" s="1"/>
  <c r="AD381" i="2" s="1"/>
  <c r="AK381" i="2" s="1"/>
  <c r="AR381" i="2" s="1"/>
  <c r="AY381" i="2" s="1"/>
  <c r="P380" i="2"/>
  <c r="W380" i="2" s="1"/>
  <c r="AD380" i="2" s="1"/>
  <c r="AK380" i="2" s="1"/>
  <c r="AR380" i="2" s="1"/>
  <c r="AY380" i="2" s="1"/>
  <c r="P379" i="2"/>
  <c r="W379" i="2" s="1"/>
  <c r="AD379" i="2" s="1"/>
  <c r="AK379" i="2" s="1"/>
  <c r="AR379" i="2" s="1"/>
  <c r="AY379" i="2" s="1"/>
  <c r="P378" i="2"/>
  <c r="W378" i="2" s="1"/>
  <c r="AD378" i="2" s="1"/>
  <c r="AK378" i="2" s="1"/>
  <c r="AR378" i="2" s="1"/>
  <c r="AY378" i="2" s="1"/>
  <c r="P377" i="2"/>
  <c r="W377" i="2" s="1"/>
  <c r="AD377" i="2" s="1"/>
  <c r="AK377" i="2" s="1"/>
  <c r="AR377" i="2" s="1"/>
  <c r="AY377" i="2" s="1"/>
  <c r="P376" i="2"/>
  <c r="W376" i="2" s="1"/>
  <c r="AD376" i="2" s="1"/>
  <c r="AK376" i="2" s="1"/>
  <c r="AR376" i="2" s="1"/>
  <c r="AY376" i="2" s="1"/>
  <c r="P375" i="2"/>
  <c r="W375" i="2" s="1"/>
  <c r="AD375" i="2" s="1"/>
  <c r="AK375" i="2" s="1"/>
  <c r="AR375" i="2" s="1"/>
  <c r="AY375" i="2" s="1"/>
  <c r="P374" i="2"/>
  <c r="W374" i="2" s="1"/>
  <c r="AD374" i="2" s="1"/>
  <c r="AK374" i="2" s="1"/>
  <c r="AR374" i="2" s="1"/>
  <c r="AY374" i="2" s="1"/>
  <c r="P373" i="2"/>
  <c r="W373" i="2" s="1"/>
  <c r="AD373" i="2" s="1"/>
  <c r="AK373" i="2" s="1"/>
  <c r="AR373" i="2" s="1"/>
  <c r="AY373" i="2" s="1"/>
  <c r="P372" i="2"/>
  <c r="W372" i="2" s="1"/>
  <c r="AD372" i="2" s="1"/>
  <c r="AK372" i="2" s="1"/>
  <c r="AR372" i="2" s="1"/>
  <c r="AY372" i="2" s="1"/>
  <c r="P371" i="2"/>
  <c r="W371" i="2" s="1"/>
  <c r="AD371" i="2" s="1"/>
  <c r="AK371" i="2" s="1"/>
  <c r="AR371" i="2" s="1"/>
  <c r="AY371" i="2" s="1"/>
  <c r="P370" i="2"/>
  <c r="W370" i="2" s="1"/>
  <c r="AD370" i="2" s="1"/>
  <c r="AK370" i="2" s="1"/>
  <c r="AR370" i="2" s="1"/>
  <c r="AY370" i="2" s="1"/>
  <c r="P369" i="2"/>
  <c r="W369" i="2" s="1"/>
  <c r="AD369" i="2" s="1"/>
  <c r="AK369" i="2" s="1"/>
  <c r="AR369" i="2" s="1"/>
  <c r="AY369" i="2" s="1"/>
  <c r="P368" i="2"/>
  <c r="W368" i="2" s="1"/>
  <c r="AD368" i="2" s="1"/>
  <c r="AK368" i="2" s="1"/>
  <c r="AR368" i="2" s="1"/>
  <c r="AY368" i="2" s="1"/>
  <c r="P367" i="2"/>
  <c r="W367" i="2" s="1"/>
  <c r="AD367" i="2" s="1"/>
  <c r="AK367" i="2" s="1"/>
  <c r="AR367" i="2" s="1"/>
  <c r="AY367" i="2" s="1"/>
  <c r="P366" i="2"/>
  <c r="W366" i="2" s="1"/>
  <c r="AD366" i="2" s="1"/>
  <c r="AK366" i="2" s="1"/>
  <c r="AR366" i="2" s="1"/>
  <c r="AY366" i="2" s="1"/>
  <c r="P365" i="2"/>
  <c r="W365" i="2" s="1"/>
  <c r="AD365" i="2" s="1"/>
  <c r="AK365" i="2" s="1"/>
  <c r="AR365" i="2" s="1"/>
  <c r="AY365" i="2" s="1"/>
  <c r="P364" i="2"/>
  <c r="W364" i="2" s="1"/>
  <c r="AD364" i="2" s="1"/>
  <c r="AK364" i="2" s="1"/>
  <c r="AR364" i="2" s="1"/>
  <c r="AY364" i="2" s="1"/>
  <c r="P363" i="2"/>
  <c r="W363" i="2" s="1"/>
  <c r="AD363" i="2" s="1"/>
  <c r="AK363" i="2" s="1"/>
  <c r="AR363" i="2" s="1"/>
  <c r="AY363" i="2" s="1"/>
  <c r="P362" i="2"/>
  <c r="W362" i="2" s="1"/>
  <c r="AD362" i="2" s="1"/>
  <c r="AK362" i="2" s="1"/>
  <c r="AR362" i="2" s="1"/>
  <c r="AY362" i="2" s="1"/>
  <c r="P361" i="2"/>
  <c r="W361" i="2" s="1"/>
  <c r="AD361" i="2" s="1"/>
  <c r="AK361" i="2" s="1"/>
  <c r="AR361" i="2" s="1"/>
  <c r="AY361" i="2" s="1"/>
  <c r="P360" i="2"/>
  <c r="W360" i="2" s="1"/>
  <c r="AD360" i="2" s="1"/>
  <c r="AK360" i="2" s="1"/>
  <c r="AR360" i="2" s="1"/>
  <c r="AY360" i="2" s="1"/>
  <c r="P359" i="2"/>
  <c r="W359" i="2" s="1"/>
  <c r="AD359" i="2" s="1"/>
  <c r="AK359" i="2" s="1"/>
  <c r="AR359" i="2" s="1"/>
  <c r="AY359" i="2" s="1"/>
  <c r="P358" i="2"/>
  <c r="W358" i="2" s="1"/>
  <c r="AD358" i="2" s="1"/>
  <c r="AK358" i="2" s="1"/>
  <c r="AR358" i="2" s="1"/>
  <c r="AY358" i="2" s="1"/>
  <c r="P357" i="2"/>
  <c r="W357" i="2" s="1"/>
  <c r="AD357" i="2" s="1"/>
  <c r="AK357" i="2" s="1"/>
  <c r="AR357" i="2" s="1"/>
  <c r="AY357" i="2" s="1"/>
  <c r="P356" i="2"/>
  <c r="W356" i="2" s="1"/>
  <c r="AD356" i="2" s="1"/>
  <c r="AK356" i="2" s="1"/>
  <c r="AR356" i="2" s="1"/>
  <c r="AY356" i="2" s="1"/>
  <c r="P355" i="2"/>
  <c r="W355" i="2" s="1"/>
  <c r="AD355" i="2" s="1"/>
  <c r="AK355" i="2" s="1"/>
  <c r="AR355" i="2" s="1"/>
  <c r="AY355" i="2" s="1"/>
  <c r="P354" i="2"/>
  <c r="W354" i="2" s="1"/>
  <c r="AD354" i="2" s="1"/>
  <c r="AK354" i="2" s="1"/>
  <c r="AR354" i="2" s="1"/>
  <c r="AY354" i="2" s="1"/>
  <c r="P353" i="2"/>
  <c r="W353" i="2" s="1"/>
  <c r="AD353" i="2" s="1"/>
  <c r="AK353" i="2" s="1"/>
  <c r="AR353" i="2" s="1"/>
  <c r="AY353" i="2" s="1"/>
  <c r="P352" i="2"/>
  <c r="W352" i="2" s="1"/>
  <c r="AD352" i="2" s="1"/>
  <c r="AK352" i="2" s="1"/>
  <c r="AR352" i="2" s="1"/>
  <c r="AY352" i="2" s="1"/>
  <c r="P351" i="2"/>
  <c r="W351" i="2" s="1"/>
  <c r="AD351" i="2" s="1"/>
  <c r="AK351" i="2" s="1"/>
  <c r="AR351" i="2" s="1"/>
  <c r="AY351" i="2" s="1"/>
  <c r="P350" i="2"/>
  <c r="W350" i="2" s="1"/>
  <c r="AD350" i="2" s="1"/>
  <c r="AK350" i="2" s="1"/>
  <c r="AR350" i="2" s="1"/>
  <c r="AY350" i="2" s="1"/>
  <c r="P349" i="2"/>
  <c r="W349" i="2" s="1"/>
  <c r="AD349" i="2" s="1"/>
  <c r="AK349" i="2" s="1"/>
  <c r="AR349" i="2" s="1"/>
  <c r="AY349" i="2" s="1"/>
  <c r="P348" i="2"/>
  <c r="W348" i="2" s="1"/>
  <c r="AD348" i="2" s="1"/>
  <c r="AK348" i="2" s="1"/>
  <c r="AR348" i="2" s="1"/>
  <c r="AY348" i="2" s="1"/>
  <c r="P347" i="2"/>
  <c r="W347" i="2" s="1"/>
  <c r="AD347" i="2" s="1"/>
  <c r="AK347" i="2" s="1"/>
  <c r="AR347" i="2" s="1"/>
  <c r="AY347" i="2" s="1"/>
  <c r="P346" i="2"/>
  <c r="W346" i="2" s="1"/>
  <c r="AD346" i="2" s="1"/>
  <c r="AK346" i="2" s="1"/>
  <c r="AR346" i="2" s="1"/>
  <c r="AY346" i="2" s="1"/>
  <c r="P345" i="2"/>
  <c r="W345" i="2" s="1"/>
  <c r="AD345" i="2" s="1"/>
  <c r="AK345" i="2" s="1"/>
  <c r="AR345" i="2" s="1"/>
  <c r="AY345" i="2" s="1"/>
  <c r="P344" i="2"/>
  <c r="W344" i="2" s="1"/>
  <c r="AD344" i="2" s="1"/>
  <c r="AK344" i="2" s="1"/>
  <c r="AR344" i="2" s="1"/>
  <c r="AY344" i="2" s="1"/>
  <c r="P343" i="2"/>
  <c r="W343" i="2" s="1"/>
  <c r="AD343" i="2" s="1"/>
  <c r="AK343" i="2" s="1"/>
  <c r="AR343" i="2" s="1"/>
  <c r="AY343" i="2" s="1"/>
  <c r="P342" i="2"/>
  <c r="W342" i="2" s="1"/>
  <c r="AD342" i="2" s="1"/>
  <c r="AK342" i="2" s="1"/>
  <c r="AR342" i="2" s="1"/>
  <c r="AY342" i="2" s="1"/>
  <c r="P341" i="2"/>
  <c r="W341" i="2" s="1"/>
  <c r="AD341" i="2" s="1"/>
  <c r="AK341" i="2" s="1"/>
  <c r="AR341" i="2" s="1"/>
  <c r="AY341" i="2" s="1"/>
  <c r="P340" i="2"/>
  <c r="W340" i="2" s="1"/>
  <c r="AD340" i="2" s="1"/>
  <c r="AK340" i="2" s="1"/>
  <c r="AR340" i="2" s="1"/>
  <c r="AY340" i="2" s="1"/>
  <c r="P339" i="2"/>
  <c r="W339" i="2" s="1"/>
  <c r="AD339" i="2" s="1"/>
  <c r="AK339" i="2" s="1"/>
  <c r="AR339" i="2" s="1"/>
  <c r="AY339" i="2" s="1"/>
  <c r="P338" i="2"/>
  <c r="W338" i="2" s="1"/>
  <c r="AD338" i="2" s="1"/>
  <c r="AK338" i="2" s="1"/>
  <c r="AR338" i="2" s="1"/>
  <c r="AY338" i="2" s="1"/>
  <c r="P337" i="2"/>
  <c r="W337" i="2" s="1"/>
  <c r="AD337" i="2" s="1"/>
  <c r="AK337" i="2" s="1"/>
  <c r="AR337" i="2" s="1"/>
  <c r="AY337" i="2" s="1"/>
  <c r="P336" i="2"/>
  <c r="W336" i="2" s="1"/>
  <c r="AD336" i="2" s="1"/>
  <c r="AK336" i="2" s="1"/>
  <c r="AR336" i="2" s="1"/>
  <c r="AY336" i="2" s="1"/>
  <c r="P335" i="2"/>
  <c r="W335" i="2" s="1"/>
  <c r="AD335" i="2" s="1"/>
  <c r="AK335" i="2" s="1"/>
  <c r="AR335" i="2" s="1"/>
  <c r="AY335" i="2" s="1"/>
  <c r="P334" i="2"/>
  <c r="W334" i="2" s="1"/>
  <c r="AD334" i="2" s="1"/>
  <c r="AK334" i="2" s="1"/>
  <c r="AR334" i="2" s="1"/>
  <c r="AY334" i="2" s="1"/>
  <c r="P333" i="2"/>
  <c r="W333" i="2" s="1"/>
  <c r="AD333" i="2" s="1"/>
  <c r="AK333" i="2" s="1"/>
  <c r="AR333" i="2" s="1"/>
  <c r="AY333" i="2" s="1"/>
  <c r="P332" i="2"/>
  <c r="W332" i="2" s="1"/>
  <c r="AD332" i="2" s="1"/>
  <c r="AK332" i="2" s="1"/>
  <c r="AR332" i="2" s="1"/>
  <c r="AY332" i="2" s="1"/>
  <c r="P331" i="2"/>
  <c r="W331" i="2" s="1"/>
  <c r="AD331" i="2" s="1"/>
  <c r="AK331" i="2" s="1"/>
  <c r="AR331" i="2" s="1"/>
  <c r="AY331" i="2" s="1"/>
  <c r="P330" i="2"/>
  <c r="W330" i="2" s="1"/>
  <c r="AD330" i="2" s="1"/>
  <c r="AK330" i="2" s="1"/>
  <c r="AR330" i="2" s="1"/>
  <c r="AY330" i="2" s="1"/>
  <c r="P329" i="2"/>
  <c r="W329" i="2" s="1"/>
  <c r="AD329" i="2" s="1"/>
  <c r="AK329" i="2" s="1"/>
  <c r="AR329" i="2" s="1"/>
  <c r="AY329" i="2" s="1"/>
  <c r="P328" i="2"/>
  <c r="W328" i="2" s="1"/>
  <c r="AD328" i="2" s="1"/>
  <c r="AK328" i="2" s="1"/>
  <c r="AR328" i="2" s="1"/>
  <c r="AY328" i="2" s="1"/>
  <c r="P327" i="2"/>
  <c r="W327" i="2" s="1"/>
  <c r="AD327" i="2" s="1"/>
  <c r="AK327" i="2" s="1"/>
  <c r="AR327" i="2" s="1"/>
  <c r="AY327" i="2" s="1"/>
  <c r="P326" i="2"/>
  <c r="W326" i="2" s="1"/>
  <c r="AD326" i="2" s="1"/>
  <c r="AK326" i="2" s="1"/>
  <c r="AR326" i="2" s="1"/>
  <c r="AY326" i="2" s="1"/>
  <c r="P325" i="2"/>
  <c r="W325" i="2" s="1"/>
  <c r="AD325" i="2" s="1"/>
  <c r="AK325" i="2" s="1"/>
  <c r="AR325" i="2" s="1"/>
  <c r="AY325" i="2" s="1"/>
  <c r="P324" i="2"/>
  <c r="W324" i="2" s="1"/>
  <c r="AD324" i="2" s="1"/>
  <c r="AK324" i="2" s="1"/>
  <c r="AR324" i="2" s="1"/>
  <c r="AY324" i="2" s="1"/>
  <c r="P323" i="2"/>
  <c r="W323" i="2" s="1"/>
  <c r="AD323" i="2" s="1"/>
  <c r="AK323" i="2" s="1"/>
  <c r="AR323" i="2" s="1"/>
  <c r="AY323" i="2" s="1"/>
  <c r="P322" i="2"/>
  <c r="W322" i="2" s="1"/>
  <c r="AD322" i="2" s="1"/>
  <c r="AK322" i="2" s="1"/>
  <c r="AR322" i="2" s="1"/>
  <c r="AY322" i="2" s="1"/>
  <c r="P321" i="2"/>
  <c r="W321" i="2" s="1"/>
  <c r="AD321" i="2" s="1"/>
  <c r="AK321" i="2" s="1"/>
  <c r="AR321" i="2" s="1"/>
  <c r="AY321" i="2" s="1"/>
  <c r="P320" i="2"/>
  <c r="W320" i="2" s="1"/>
  <c r="AD320" i="2" s="1"/>
  <c r="AK320" i="2" s="1"/>
  <c r="AR320" i="2" s="1"/>
  <c r="AY320" i="2" s="1"/>
  <c r="P319" i="2"/>
  <c r="W319" i="2" s="1"/>
  <c r="AD319" i="2" s="1"/>
  <c r="AK319" i="2" s="1"/>
  <c r="AR319" i="2" s="1"/>
  <c r="AY319" i="2" s="1"/>
  <c r="P318" i="2"/>
  <c r="W318" i="2" s="1"/>
  <c r="AD318" i="2" s="1"/>
  <c r="AK318" i="2" s="1"/>
  <c r="AR318" i="2" s="1"/>
  <c r="AY318" i="2" s="1"/>
  <c r="P317" i="2"/>
  <c r="W317" i="2" s="1"/>
  <c r="AD317" i="2" s="1"/>
  <c r="AK317" i="2" s="1"/>
  <c r="AR317" i="2" s="1"/>
  <c r="AY317" i="2" s="1"/>
  <c r="P316" i="2"/>
  <c r="W316" i="2" s="1"/>
  <c r="AD316" i="2" s="1"/>
  <c r="AK316" i="2" s="1"/>
  <c r="AR316" i="2" s="1"/>
  <c r="AY316" i="2" s="1"/>
  <c r="P315" i="2"/>
  <c r="W315" i="2" s="1"/>
  <c r="AD315" i="2" s="1"/>
  <c r="AK315" i="2" s="1"/>
  <c r="AR315" i="2" s="1"/>
  <c r="AY315" i="2" s="1"/>
  <c r="P314" i="2"/>
  <c r="W314" i="2" s="1"/>
  <c r="AD314" i="2" s="1"/>
  <c r="AK314" i="2" s="1"/>
  <c r="AR314" i="2" s="1"/>
  <c r="AY314" i="2" s="1"/>
  <c r="P313" i="2"/>
  <c r="W313" i="2" s="1"/>
  <c r="AD313" i="2" s="1"/>
  <c r="AK313" i="2" s="1"/>
  <c r="AR313" i="2" s="1"/>
  <c r="AY313" i="2" s="1"/>
  <c r="P312" i="2"/>
  <c r="W312" i="2" s="1"/>
  <c r="AD312" i="2" s="1"/>
  <c r="AK312" i="2" s="1"/>
  <c r="AR312" i="2" s="1"/>
  <c r="AY312" i="2" s="1"/>
  <c r="P311" i="2"/>
  <c r="W311" i="2" s="1"/>
  <c r="AD311" i="2" s="1"/>
  <c r="AK311" i="2" s="1"/>
  <c r="AR311" i="2" s="1"/>
  <c r="AY311" i="2" s="1"/>
  <c r="P310" i="2"/>
  <c r="P4" i="2"/>
  <c r="W4" i="2" s="1"/>
  <c r="AD4" i="2" s="1"/>
  <c r="AK4" i="2" s="1"/>
  <c r="AR4" i="2" s="1"/>
  <c r="AY4" i="2" s="1"/>
  <c r="P5" i="2"/>
  <c r="W5" i="2" s="1"/>
  <c r="AD5" i="2" s="1"/>
  <c r="AK5" i="2" s="1"/>
  <c r="AR5" i="2" s="1"/>
  <c r="AY5" i="2" s="1"/>
  <c r="P6" i="2"/>
  <c r="W6" i="2" s="1"/>
  <c r="AD6" i="2" s="1"/>
  <c r="AK6" i="2" s="1"/>
  <c r="AR6" i="2" s="1"/>
  <c r="AY6" i="2" s="1"/>
  <c r="P7" i="2"/>
  <c r="W7" i="2" s="1"/>
  <c r="AD7" i="2" s="1"/>
  <c r="AK7" i="2" s="1"/>
  <c r="AR7" i="2" s="1"/>
  <c r="AY7" i="2" s="1"/>
  <c r="P8" i="2"/>
  <c r="W8" i="2" s="1"/>
  <c r="AD8" i="2" s="1"/>
  <c r="AK8" i="2" s="1"/>
  <c r="AR8" i="2" s="1"/>
  <c r="AY8" i="2" s="1"/>
  <c r="P9" i="2"/>
  <c r="W9" i="2" s="1"/>
  <c r="AD9" i="2" s="1"/>
  <c r="AK9" i="2" s="1"/>
  <c r="AR9" i="2" s="1"/>
  <c r="AY9" i="2" s="1"/>
  <c r="P10" i="2"/>
  <c r="W10" i="2" s="1"/>
  <c r="AD10" i="2" s="1"/>
  <c r="AK10" i="2" s="1"/>
  <c r="AR10" i="2" s="1"/>
  <c r="AY10" i="2" s="1"/>
  <c r="P11" i="2"/>
  <c r="W11" i="2" s="1"/>
  <c r="AD11" i="2" s="1"/>
  <c r="AK11" i="2" s="1"/>
  <c r="AR11" i="2" s="1"/>
  <c r="AY11" i="2" s="1"/>
  <c r="P12" i="2"/>
  <c r="W12" i="2" s="1"/>
  <c r="AD12" i="2" s="1"/>
  <c r="AK12" i="2" s="1"/>
  <c r="AR12" i="2" s="1"/>
  <c r="AY12" i="2" s="1"/>
  <c r="P13" i="2"/>
  <c r="W13" i="2" s="1"/>
  <c r="AD13" i="2" s="1"/>
  <c r="AK13" i="2" s="1"/>
  <c r="AR13" i="2" s="1"/>
  <c r="AY13" i="2" s="1"/>
  <c r="P14" i="2"/>
  <c r="W14" i="2" s="1"/>
  <c r="AD14" i="2" s="1"/>
  <c r="AK14" i="2" s="1"/>
  <c r="AR14" i="2" s="1"/>
  <c r="AY14" i="2" s="1"/>
  <c r="P15" i="2"/>
  <c r="W15" i="2" s="1"/>
  <c r="AD15" i="2" s="1"/>
  <c r="AK15" i="2" s="1"/>
  <c r="AR15" i="2" s="1"/>
  <c r="AY15" i="2" s="1"/>
  <c r="P16" i="2"/>
  <c r="W16" i="2" s="1"/>
  <c r="AD16" i="2" s="1"/>
  <c r="AK16" i="2" s="1"/>
  <c r="AR16" i="2" s="1"/>
  <c r="AY16" i="2" s="1"/>
  <c r="P17" i="2"/>
  <c r="W17" i="2" s="1"/>
  <c r="AD17" i="2" s="1"/>
  <c r="AK17" i="2" s="1"/>
  <c r="AR17" i="2" s="1"/>
  <c r="AY17" i="2" s="1"/>
  <c r="P18" i="2"/>
  <c r="W18" i="2" s="1"/>
  <c r="AD18" i="2" s="1"/>
  <c r="AK18" i="2" s="1"/>
  <c r="AR18" i="2" s="1"/>
  <c r="AY18" i="2" s="1"/>
  <c r="P19" i="2"/>
  <c r="W19" i="2" s="1"/>
  <c r="AD19" i="2" s="1"/>
  <c r="AK19" i="2" s="1"/>
  <c r="AR19" i="2" s="1"/>
  <c r="AY19" i="2" s="1"/>
  <c r="P20" i="2"/>
  <c r="W20" i="2" s="1"/>
  <c r="AD20" i="2" s="1"/>
  <c r="AK20" i="2" s="1"/>
  <c r="AR20" i="2" s="1"/>
  <c r="AY20" i="2" s="1"/>
  <c r="P21" i="2"/>
  <c r="W21" i="2" s="1"/>
  <c r="AD21" i="2" s="1"/>
  <c r="AK21" i="2" s="1"/>
  <c r="AR21" i="2" s="1"/>
  <c r="AY21" i="2" s="1"/>
  <c r="P22" i="2"/>
  <c r="W22" i="2" s="1"/>
  <c r="AD22" i="2" s="1"/>
  <c r="AK22" i="2" s="1"/>
  <c r="AR22" i="2" s="1"/>
  <c r="AY22" i="2" s="1"/>
  <c r="P23" i="2"/>
  <c r="W23" i="2" s="1"/>
  <c r="AD23" i="2" s="1"/>
  <c r="AK23" i="2" s="1"/>
  <c r="AR23" i="2" s="1"/>
  <c r="AY23" i="2" s="1"/>
  <c r="P24" i="2"/>
  <c r="W24" i="2" s="1"/>
  <c r="AD24" i="2" s="1"/>
  <c r="AK24" i="2" s="1"/>
  <c r="AR24" i="2" s="1"/>
  <c r="AY24" i="2" s="1"/>
  <c r="P25" i="2"/>
  <c r="W25" i="2" s="1"/>
  <c r="AD25" i="2" s="1"/>
  <c r="AK25" i="2" s="1"/>
  <c r="AR25" i="2" s="1"/>
  <c r="AY25" i="2" s="1"/>
  <c r="P26" i="2"/>
  <c r="W26" i="2" s="1"/>
  <c r="AD26" i="2" s="1"/>
  <c r="AK26" i="2" s="1"/>
  <c r="AR26" i="2" s="1"/>
  <c r="AY26" i="2" s="1"/>
  <c r="P27" i="2"/>
  <c r="W27" i="2" s="1"/>
  <c r="AD27" i="2" s="1"/>
  <c r="AK27" i="2" s="1"/>
  <c r="AR27" i="2" s="1"/>
  <c r="AY27" i="2" s="1"/>
  <c r="P28" i="2"/>
  <c r="W28" i="2" s="1"/>
  <c r="AD28" i="2" s="1"/>
  <c r="AK28" i="2" s="1"/>
  <c r="AR28" i="2" s="1"/>
  <c r="AY28" i="2" s="1"/>
  <c r="P29" i="2"/>
  <c r="W29" i="2" s="1"/>
  <c r="AD29" i="2" s="1"/>
  <c r="AK29" i="2" s="1"/>
  <c r="AR29" i="2" s="1"/>
  <c r="AY29" i="2" s="1"/>
  <c r="P30" i="2"/>
  <c r="W30" i="2" s="1"/>
  <c r="AD30" i="2" s="1"/>
  <c r="AK30" i="2" s="1"/>
  <c r="AR30" i="2" s="1"/>
  <c r="AY30" i="2" s="1"/>
  <c r="P31" i="2"/>
  <c r="W31" i="2" s="1"/>
  <c r="AD31" i="2" s="1"/>
  <c r="AK31" i="2" s="1"/>
  <c r="AR31" i="2" s="1"/>
  <c r="AY31" i="2" s="1"/>
  <c r="P32" i="2"/>
  <c r="W32" i="2" s="1"/>
  <c r="AD32" i="2" s="1"/>
  <c r="AK32" i="2" s="1"/>
  <c r="AR32" i="2" s="1"/>
  <c r="AY32" i="2" s="1"/>
  <c r="P33" i="2"/>
  <c r="W33" i="2" s="1"/>
  <c r="AD33" i="2" s="1"/>
  <c r="AK33" i="2" s="1"/>
  <c r="AR33" i="2" s="1"/>
  <c r="AY33" i="2" s="1"/>
  <c r="P34" i="2"/>
  <c r="W34" i="2" s="1"/>
  <c r="AD34" i="2" s="1"/>
  <c r="AK34" i="2" s="1"/>
  <c r="AR34" i="2" s="1"/>
  <c r="AY34" i="2" s="1"/>
  <c r="P35" i="2"/>
  <c r="W35" i="2" s="1"/>
  <c r="AD35" i="2" s="1"/>
  <c r="AK35" i="2" s="1"/>
  <c r="AR35" i="2" s="1"/>
  <c r="AY35" i="2" s="1"/>
  <c r="P36" i="2"/>
  <c r="W36" i="2" s="1"/>
  <c r="AD36" i="2" s="1"/>
  <c r="AK36" i="2" s="1"/>
  <c r="AR36" i="2" s="1"/>
  <c r="AY36" i="2" s="1"/>
  <c r="P37" i="2"/>
  <c r="W37" i="2" s="1"/>
  <c r="AD37" i="2" s="1"/>
  <c r="AK37" i="2" s="1"/>
  <c r="AR37" i="2" s="1"/>
  <c r="AY37" i="2" s="1"/>
  <c r="P38" i="2"/>
  <c r="W38" i="2" s="1"/>
  <c r="AD38" i="2" s="1"/>
  <c r="AK38" i="2" s="1"/>
  <c r="AR38" i="2" s="1"/>
  <c r="AY38" i="2" s="1"/>
  <c r="P39" i="2"/>
  <c r="W39" i="2" s="1"/>
  <c r="AD39" i="2" s="1"/>
  <c r="AK39" i="2" s="1"/>
  <c r="AR39" i="2" s="1"/>
  <c r="AY39" i="2" s="1"/>
  <c r="P40" i="2"/>
  <c r="W40" i="2" s="1"/>
  <c r="AD40" i="2" s="1"/>
  <c r="AK40" i="2" s="1"/>
  <c r="AR40" i="2" s="1"/>
  <c r="AY40" i="2" s="1"/>
  <c r="P41" i="2"/>
  <c r="W41" i="2" s="1"/>
  <c r="AD41" i="2" s="1"/>
  <c r="AK41" i="2" s="1"/>
  <c r="AR41" i="2" s="1"/>
  <c r="AY41" i="2" s="1"/>
  <c r="P42" i="2"/>
  <c r="W42" i="2" s="1"/>
  <c r="AD42" i="2" s="1"/>
  <c r="AK42" i="2" s="1"/>
  <c r="AR42" i="2" s="1"/>
  <c r="P43" i="2"/>
  <c r="W43" i="2" s="1"/>
  <c r="AD43" i="2" s="1"/>
  <c r="AK43" i="2" s="1"/>
  <c r="AR43" i="2" s="1"/>
  <c r="AY43" i="2" s="1"/>
  <c r="P44" i="2"/>
  <c r="W44" i="2" s="1"/>
  <c r="AD44" i="2" s="1"/>
  <c r="AK44" i="2" s="1"/>
  <c r="AR44" i="2" s="1"/>
  <c r="AY44" i="2" s="1"/>
  <c r="P45" i="2"/>
  <c r="W45" i="2" s="1"/>
  <c r="AD45" i="2" s="1"/>
  <c r="AK45" i="2" s="1"/>
  <c r="AR45" i="2" s="1"/>
  <c r="AY45" i="2" s="1"/>
  <c r="P46" i="2"/>
  <c r="W46" i="2" s="1"/>
  <c r="AD46" i="2" s="1"/>
  <c r="AK46" i="2" s="1"/>
  <c r="AR46" i="2" s="1"/>
  <c r="AY46" i="2" s="1"/>
  <c r="P47" i="2"/>
  <c r="W47" i="2" s="1"/>
  <c r="AD47" i="2" s="1"/>
  <c r="AK47" i="2" s="1"/>
  <c r="AR47" i="2" s="1"/>
  <c r="AY47" i="2" s="1"/>
  <c r="P48" i="2"/>
  <c r="W48" i="2" s="1"/>
  <c r="AD48" i="2" s="1"/>
  <c r="AK48" i="2" s="1"/>
  <c r="AR48" i="2" s="1"/>
  <c r="AY48" i="2" s="1"/>
  <c r="P49" i="2"/>
  <c r="W49" i="2" s="1"/>
  <c r="AD49" i="2" s="1"/>
  <c r="AK49" i="2" s="1"/>
  <c r="AR49" i="2" s="1"/>
  <c r="AY49" i="2" s="1"/>
  <c r="P50" i="2"/>
  <c r="W50" i="2" s="1"/>
  <c r="AD50" i="2" s="1"/>
  <c r="AK50" i="2" s="1"/>
  <c r="AR50" i="2" s="1"/>
  <c r="AY50" i="2" s="1"/>
  <c r="P51" i="2"/>
  <c r="W51" i="2" s="1"/>
  <c r="AD51" i="2" s="1"/>
  <c r="AK51" i="2" s="1"/>
  <c r="AR51" i="2" s="1"/>
  <c r="AY51" i="2" s="1"/>
  <c r="P52" i="2"/>
  <c r="W52" i="2" s="1"/>
  <c r="AD52" i="2" s="1"/>
  <c r="AK52" i="2" s="1"/>
  <c r="AR52" i="2" s="1"/>
  <c r="AY52" i="2" s="1"/>
  <c r="P53" i="2"/>
  <c r="W53" i="2" s="1"/>
  <c r="AD53" i="2" s="1"/>
  <c r="AK53" i="2" s="1"/>
  <c r="AR53" i="2" s="1"/>
  <c r="AY53" i="2" s="1"/>
  <c r="P54" i="2"/>
  <c r="W54" i="2" s="1"/>
  <c r="AD54" i="2" s="1"/>
  <c r="AK54" i="2" s="1"/>
  <c r="AR54" i="2" s="1"/>
  <c r="AY54" i="2" s="1"/>
  <c r="P55" i="2"/>
  <c r="W55" i="2" s="1"/>
  <c r="AD55" i="2" s="1"/>
  <c r="AK55" i="2" s="1"/>
  <c r="AR55" i="2" s="1"/>
  <c r="AY55" i="2" s="1"/>
  <c r="P56" i="2"/>
  <c r="W56" i="2" s="1"/>
  <c r="AD56" i="2" s="1"/>
  <c r="AK56" i="2" s="1"/>
  <c r="AR56" i="2" s="1"/>
  <c r="AY56" i="2" s="1"/>
  <c r="P57" i="2"/>
  <c r="W57" i="2" s="1"/>
  <c r="AD57" i="2" s="1"/>
  <c r="AK57" i="2" s="1"/>
  <c r="AR57" i="2" s="1"/>
  <c r="AY57" i="2" s="1"/>
  <c r="P58" i="2"/>
  <c r="W58" i="2" s="1"/>
  <c r="AD58" i="2" s="1"/>
  <c r="AK58" i="2" s="1"/>
  <c r="AR58" i="2" s="1"/>
  <c r="AY58" i="2" s="1"/>
  <c r="P59" i="2"/>
  <c r="W59" i="2" s="1"/>
  <c r="AD59" i="2" s="1"/>
  <c r="AK59" i="2" s="1"/>
  <c r="AR59" i="2" s="1"/>
  <c r="AY59" i="2" s="1"/>
  <c r="P60" i="2"/>
  <c r="W60" i="2" s="1"/>
  <c r="AD60" i="2" s="1"/>
  <c r="AK60" i="2" s="1"/>
  <c r="AR60" i="2" s="1"/>
  <c r="AY60" i="2" s="1"/>
  <c r="P61" i="2"/>
  <c r="W61" i="2" s="1"/>
  <c r="AD61" i="2" s="1"/>
  <c r="AK61" i="2" s="1"/>
  <c r="AR61" i="2" s="1"/>
  <c r="AY61" i="2" s="1"/>
  <c r="P62" i="2"/>
  <c r="W62" i="2" s="1"/>
  <c r="AD62" i="2" s="1"/>
  <c r="AK62" i="2" s="1"/>
  <c r="AR62" i="2" s="1"/>
  <c r="AY62" i="2" s="1"/>
  <c r="P63" i="2"/>
  <c r="W63" i="2" s="1"/>
  <c r="AD63" i="2" s="1"/>
  <c r="AK63" i="2" s="1"/>
  <c r="AR63" i="2" s="1"/>
  <c r="AY63" i="2" s="1"/>
  <c r="P64" i="2"/>
  <c r="W64" i="2" s="1"/>
  <c r="AD64" i="2" s="1"/>
  <c r="AK64" i="2" s="1"/>
  <c r="AR64" i="2" s="1"/>
  <c r="AY64" i="2" s="1"/>
  <c r="P65" i="2"/>
  <c r="W65" i="2" s="1"/>
  <c r="AD65" i="2" s="1"/>
  <c r="AK65" i="2" s="1"/>
  <c r="AR65" i="2" s="1"/>
  <c r="AY65" i="2" s="1"/>
  <c r="P66" i="2"/>
  <c r="W66" i="2" s="1"/>
  <c r="AD66" i="2" s="1"/>
  <c r="AK66" i="2" s="1"/>
  <c r="AR66" i="2" s="1"/>
  <c r="AY66" i="2" s="1"/>
  <c r="P67" i="2"/>
  <c r="W67" i="2" s="1"/>
  <c r="AD67" i="2" s="1"/>
  <c r="AK67" i="2" s="1"/>
  <c r="AR67" i="2" s="1"/>
  <c r="AY67" i="2" s="1"/>
  <c r="P68" i="2"/>
  <c r="W68" i="2" s="1"/>
  <c r="AD68" i="2" s="1"/>
  <c r="AK68" i="2" s="1"/>
  <c r="AR68" i="2" s="1"/>
  <c r="AY68" i="2" s="1"/>
  <c r="P69" i="2"/>
  <c r="W69" i="2" s="1"/>
  <c r="AD69" i="2" s="1"/>
  <c r="AK69" i="2" s="1"/>
  <c r="AR69" i="2" s="1"/>
  <c r="AY69" i="2" s="1"/>
  <c r="P71" i="2"/>
  <c r="W71" i="2" s="1"/>
  <c r="AD71" i="2" s="1"/>
  <c r="AK71" i="2" s="1"/>
  <c r="AR71" i="2" s="1"/>
  <c r="AY71" i="2" s="1"/>
  <c r="P72" i="2"/>
  <c r="W72" i="2" s="1"/>
  <c r="AD72" i="2" s="1"/>
  <c r="AK72" i="2" s="1"/>
  <c r="AR72" i="2" s="1"/>
  <c r="AY72" i="2" s="1"/>
  <c r="P73" i="2"/>
  <c r="W73" i="2" s="1"/>
  <c r="AD73" i="2" s="1"/>
  <c r="AK73" i="2" s="1"/>
  <c r="AR73" i="2" s="1"/>
  <c r="AY73" i="2" s="1"/>
  <c r="P74" i="2"/>
  <c r="W74" i="2" s="1"/>
  <c r="AD74" i="2" s="1"/>
  <c r="AK74" i="2" s="1"/>
  <c r="AR74" i="2" s="1"/>
  <c r="AY74" i="2" s="1"/>
  <c r="P75" i="2"/>
  <c r="W75" i="2" s="1"/>
  <c r="AD75" i="2" s="1"/>
  <c r="AK75" i="2" s="1"/>
  <c r="AR75" i="2" s="1"/>
  <c r="AY75" i="2" s="1"/>
  <c r="P76" i="2"/>
  <c r="W76" i="2" s="1"/>
  <c r="AD76" i="2" s="1"/>
  <c r="AK76" i="2" s="1"/>
  <c r="AR76" i="2" s="1"/>
  <c r="AY76" i="2" s="1"/>
  <c r="P77" i="2"/>
  <c r="W77" i="2" s="1"/>
  <c r="AD77" i="2" s="1"/>
  <c r="AK77" i="2" s="1"/>
  <c r="AR77" i="2" s="1"/>
  <c r="AY77" i="2" s="1"/>
  <c r="P78" i="2"/>
  <c r="W78" i="2" s="1"/>
  <c r="AD78" i="2" s="1"/>
  <c r="AK78" i="2" s="1"/>
  <c r="AR78" i="2" s="1"/>
  <c r="AY78" i="2" s="1"/>
  <c r="P79" i="2"/>
  <c r="W79" i="2" s="1"/>
  <c r="AD79" i="2" s="1"/>
  <c r="AK79" i="2" s="1"/>
  <c r="AR79" i="2" s="1"/>
  <c r="AY79" i="2" s="1"/>
  <c r="P80" i="2"/>
  <c r="W80" i="2" s="1"/>
  <c r="AD80" i="2" s="1"/>
  <c r="AK80" i="2" s="1"/>
  <c r="AR80" i="2" s="1"/>
  <c r="AY80" i="2" s="1"/>
  <c r="P81" i="2"/>
  <c r="W81" i="2" s="1"/>
  <c r="AD81" i="2" s="1"/>
  <c r="AK81" i="2" s="1"/>
  <c r="AR81" i="2" s="1"/>
  <c r="AY81" i="2" s="1"/>
  <c r="P82" i="2"/>
  <c r="W82" i="2" s="1"/>
  <c r="AD82" i="2" s="1"/>
  <c r="AK82" i="2" s="1"/>
  <c r="AR82" i="2" s="1"/>
  <c r="AY82" i="2" s="1"/>
  <c r="P83" i="2"/>
  <c r="W83" i="2" s="1"/>
  <c r="AD83" i="2" s="1"/>
  <c r="AK83" i="2" s="1"/>
  <c r="AR83" i="2" s="1"/>
  <c r="AY83" i="2" s="1"/>
  <c r="P84" i="2"/>
  <c r="W84" i="2" s="1"/>
  <c r="AD84" i="2" s="1"/>
  <c r="AK84" i="2" s="1"/>
  <c r="AR84" i="2" s="1"/>
  <c r="AY84" i="2" s="1"/>
  <c r="P85" i="2"/>
  <c r="W85" i="2" s="1"/>
  <c r="AD85" i="2" s="1"/>
  <c r="AK85" i="2" s="1"/>
  <c r="AR85" i="2" s="1"/>
  <c r="AY85" i="2" s="1"/>
  <c r="P86" i="2"/>
  <c r="W86" i="2" s="1"/>
  <c r="AD86" i="2" s="1"/>
  <c r="AK86" i="2" s="1"/>
  <c r="AR86" i="2" s="1"/>
  <c r="AY86" i="2" s="1"/>
  <c r="P87" i="2"/>
  <c r="W87" i="2" s="1"/>
  <c r="AD87" i="2" s="1"/>
  <c r="AK87" i="2" s="1"/>
  <c r="AR87" i="2" s="1"/>
  <c r="AY87" i="2" s="1"/>
  <c r="P88" i="2"/>
  <c r="W88" i="2" s="1"/>
  <c r="AD88" i="2" s="1"/>
  <c r="AK88" i="2" s="1"/>
  <c r="AR88" i="2" s="1"/>
  <c r="AY88" i="2" s="1"/>
  <c r="P89" i="2"/>
  <c r="W89" i="2" s="1"/>
  <c r="AD89" i="2" s="1"/>
  <c r="AK89" i="2" s="1"/>
  <c r="AR89" i="2" s="1"/>
  <c r="AY89" i="2" s="1"/>
  <c r="P90" i="2"/>
  <c r="W90" i="2" s="1"/>
  <c r="AD90" i="2" s="1"/>
  <c r="AK90" i="2" s="1"/>
  <c r="AR90" i="2" s="1"/>
  <c r="AY90" i="2" s="1"/>
  <c r="P91" i="2"/>
  <c r="W91" i="2" s="1"/>
  <c r="AD91" i="2" s="1"/>
  <c r="AK91" i="2" s="1"/>
  <c r="AR91" i="2" s="1"/>
  <c r="AY91" i="2" s="1"/>
  <c r="P92" i="2"/>
  <c r="W92" i="2" s="1"/>
  <c r="AD92" i="2" s="1"/>
  <c r="AK92" i="2" s="1"/>
  <c r="AR92" i="2" s="1"/>
  <c r="AY92" i="2" s="1"/>
  <c r="P93" i="2"/>
  <c r="W93" i="2" s="1"/>
  <c r="AD93" i="2" s="1"/>
  <c r="AK93" i="2" s="1"/>
  <c r="AR93" i="2" s="1"/>
  <c r="AY93" i="2" s="1"/>
  <c r="P94" i="2"/>
  <c r="W94" i="2" s="1"/>
  <c r="AD94" i="2" s="1"/>
  <c r="AK94" i="2" s="1"/>
  <c r="AR94" i="2" s="1"/>
  <c r="AY94" i="2" s="1"/>
  <c r="P95" i="2"/>
  <c r="W95" i="2" s="1"/>
  <c r="AD95" i="2" s="1"/>
  <c r="AK95" i="2" s="1"/>
  <c r="AR95" i="2" s="1"/>
  <c r="AY95" i="2" s="1"/>
  <c r="P96" i="2"/>
  <c r="W96" i="2" s="1"/>
  <c r="AD96" i="2" s="1"/>
  <c r="AK96" i="2" s="1"/>
  <c r="AR96" i="2" s="1"/>
  <c r="AY96" i="2" s="1"/>
  <c r="P97" i="2"/>
  <c r="W97" i="2" s="1"/>
  <c r="AD97" i="2" s="1"/>
  <c r="AK97" i="2" s="1"/>
  <c r="AR97" i="2" s="1"/>
  <c r="AY97" i="2" s="1"/>
  <c r="P98" i="2"/>
  <c r="W98" i="2" s="1"/>
  <c r="AD98" i="2" s="1"/>
  <c r="AK98" i="2" s="1"/>
  <c r="AR98" i="2" s="1"/>
  <c r="AY98" i="2" s="1"/>
  <c r="P99" i="2"/>
  <c r="W99" i="2" s="1"/>
  <c r="AD99" i="2" s="1"/>
  <c r="AK99" i="2" s="1"/>
  <c r="AR99" i="2" s="1"/>
  <c r="AY99" i="2" s="1"/>
  <c r="P100" i="2"/>
  <c r="W100" i="2" s="1"/>
  <c r="AD100" i="2" s="1"/>
  <c r="AK100" i="2" s="1"/>
  <c r="AR100" i="2" s="1"/>
  <c r="AY100" i="2" s="1"/>
  <c r="P101" i="2"/>
  <c r="W101" i="2" s="1"/>
  <c r="AD101" i="2" s="1"/>
  <c r="AK101" i="2" s="1"/>
  <c r="AR101" i="2" s="1"/>
  <c r="AY101" i="2" s="1"/>
  <c r="P102" i="2"/>
  <c r="W102" i="2" s="1"/>
  <c r="AD102" i="2" s="1"/>
  <c r="AK102" i="2" s="1"/>
  <c r="AR102" i="2" s="1"/>
  <c r="AY102" i="2" s="1"/>
  <c r="P103" i="2"/>
  <c r="W103" i="2" s="1"/>
  <c r="AD103" i="2" s="1"/>
  <c r="AK103" i="2" s="1"/>
  <c r="AR103" i="2" s="1"/>
  <c r="AY103" i="2" s="1"/>
  <c r="P104" i="2"/>
  <c r="W104" i="2" s="1"/>
  <c r="AD104" i="2" s="1"/>
  <c r="AK104" i="2" s="1"/>
  <c r="AR104" i="2" s="1"/>
  <c r="AY104" i="2" s="1"/>
  <c r="P105" i="2"/>
  <c r="W105" i="2" s="1"/>
  <c r="AD105" i="2" s="1"/>
  <c r="AK105" i="2" s="1"/>
  <c r="AR105" i="2" s="1"/>
  <c r="AY105" i="2" s="1"/>
  <c r="P106" i="2"/>
  <c r="W106" i="2" s="1"/>
  <c r="AD106" i="2" s="1"/>
  <c r="AK106" i="2" s="1"/>
  <c r="AR106" i="2" s="1"/>
  <c r="AY106" i="2" s="1"/>
  <c r="P107" i="2"/>
  <c r="W107" i="2" s="1"/>
  <c r="AD107" i="2" s="1"/>
  <c r="AK107" i="2" s="1"/>
  <c r="AR107" i="2" s="1"/>
  <c r="AY107" i="2" s="1"/>
  <c r="P108" i="2"/>
  <c r="W108" i="2" s="1"/>
  <c r="AD108" i="2" s="1"/>
  <c r="AK108" i="2" s="1"/>
  <c r="AR108" i="2" s="1"/>
  <c r="AY108" i="2" s="1"/>
  <c r="P109" i="2"/>
  <c r="W109" i="2" s="1"/>
  <c r="AD109" i="2" s="1"/>
  <c r="AK109" i="2" s="1"/>
  <c r="AR109" i="2" s="1"/>
  <c r="AY109" i="2" s="1"/>
  <c r="P110" i="2"/>
  <c r="W110" i="2" s="1"/>
  <c r="AD110" i="2" s="1"/>
  <c r="AK110" i="2" s="1"/>
  <c r="AR110" i="2" s="1"/>
  <c r="AY110" i="2" s="1"/>
  <c r="P111" i="2"/>
  <c r="W111" i="2" s="1"/>
  <c r="AD111" i="2" s="1"/>
  <c r="AK111" i="2" s="1"/>
  <c r="AR111" i="2" s="1"/>
  <c r="AY111" i="2" s="1"/>
  <c r="P112" i="2"/>
  <c r="W112" i="2" s="1"/>
  <c r="AD112" i="2" s="1"/>
  <c r="AK112" i="2" s="1"/>
  <c r="AR112" i="2" s="1"/>
  <c r="AY112" i="2" s="1"/>
  <c r="P113" i="2"/>
  <c r="W113" i="2" s="1"/>
  <c r="AD113" i="2" s="1"/>
  <c r="AK113" i="2" s="1"/>
  <c r="AR113" i="2" s="1"/>
  <c r="AY113" i="2" s="1"/>
  <c r="P114" i="2"/>
  <c r="W114" i="2" s="1"/>
  <c r="AD114" i="2" s="1"/>
  <c r="AK114" i="2" s="1"/>
  <c r="AR114" i="2" s="1"/>
  <c r="AY114" i="2" s="1"/>
  <c r="P115" i="2"/>
  <c r="W115" i="2" s="1"/>
  <c r="AD115" i="2" s="1"/>
  <c r="AK115" i="2" s="1"/>
  <c r="AR115" i="2" s="1"/>
  <c r="AY115" i="2" s="1"/>
  <c r="P116" i="2"/>
  <c r="W116" i="2" s="1"/>
  <c r="AD116" i="2" s="1"/>
  <c r="AK116" i="2" s="1"/>
  <c r="AR116" i="2" s="1"/>
  <c r="AY116" i="2" s="1"/>
  <c r="P117" i="2"/>
  <c r="W117" i="2" s="1"/>
  <c r="AD117" i="2" s="1"/>
  <c r="AK117" i="2" s="1"/>
  <c r="AR117" i="2" s="1"/>
  <c r="AY117" i="2" s="1"/>
  <c r="P118" i="2"/>
  <c r="W118" i="2" s="1"/>
  <c r="AD118" i="2" s="1"/>
  <c r="AK118" i="2" s="1"/>
  <c r="AR118" i="2" s="1"/>
  <c r="AY118" i="2" s="1"/>
  <c r="P119" i="2"/>
  <c r="W119" i="2" s="1"/>
  <c r="AD119" i="2" s="1"/>
  <c r="AK119" i="2" s="1"/>
  <c r="AR119" i="2" s="1"/>
  <c r="AY119" i="2" s="1"/>
  <c r="P120" i="2"/>
  <c r="W120" i="2" s="1"/>
  <c r="AD120" i="2" s="1"/>
  <c r="AK120" i="2" s="1"/>
  <c r="AR120" i="2" s="1"/>
  <c r="AY120" i="2" s="1"/>
  <c r="P122" i="2"/>
  <c r="W122" i="2" s="1"/>
  <c r="AD122" i="2" s="1"/>
  <c r="AK122" i="2" s="1"/>
  <c r="AR122" i="2" s="1"/>
  <c r="AY122" i="2" s="1"/>
  <c r="P123" i="2"/>
  <c r="W123" i="2" s="1"/>
  <c r="AD123" i="2" s="1"/>
  <c r="AK123" i="2" s="1"/>
  <c r="AR123" i="2" s="1"/>
  <c r="AY123" i="2" s="1"/>
  <c r="P124" i="2"/>
  <c r="W124" i="2" s="1"/>
  <c r="AD124" i="2" s="1"/>
  <c r="AK124" i="2" s="1"/>
  <c r="AR124" i="2" s="1"/>
  <c r="AY124" i="2" s="1"/>
  <c r="P125" i="2"/>
  <c r="W125" i="2" s="1"/>
  <c r="AD125" i="2" s="1"/>
  <c r="AK125" i="2" s="1"/>
  <c r="AR125" i="2" s="1"/>
  <c r="AY125" i="2" s="1"/>
  <c r="P126" i="2"/>
  <c r="W126" i="2" s="1"/>
  <c r="AD126" i="2" s="1"/>
  <c r="AK126" i="2" s="1"/>
  <c r="AR126" i="2" s="1"/>
  <c r="AY126" i="2" s="1"/>
  <c r="P127" i="2"/>
  <c r="W127" i="2" s="1"/>
  <c r="AD127" i="2" s="1"/>
  <c r="AK127" i="2" s="1"/>
  <c r="AR127" i="2" s="1"/>
  <c r="AY127" i="2" s="1"/>
  <c r="P128" i="2"/>
  <c r="W128" i="2" s="1"/>
  <c r="AD128" i="2" s="1"/>
  <c r="AK128" i="2" s="1"/>
  <c r="AR128" i="2" s="1"/>
  <c r="AY128" i="2" s="1"/>
  <c r="P129" i="2"/>
  <c r="W129" i="2" s="1"/>
  <c r="AD129" i="2" s="1"/>
  <c r="AK129" i="2" s="1"/>
  <c r="AR129" i="2" s="1"/>
  <c r="AY129" i="2" s="1"/>
  <c r="P130" i="2"/>
  <c r="W130" i="2" s="1"/>
  <c r="AD130" i="2" s="1"/>
  <c r="AK130" i="2" s="1"/>
  <c r="AR130" i="2" s="1"/>
  <c r="AY130" i="2" s="1"/>
  <c r="P131" i="2"/>
  <c r="W131" i="2" s="1"/>
  <c r="AD131" i="2" s="1"/>
  <c r="AK131" i="2" s="1"/>
  <c r="AR131" i="2" s="1"/>
  <c r="AY131" i="2" s="1"/>
  <c r="P132" i="2"/>
  <c r="W132" i="2" s="1"/>
  <c r="AD132" i="2" s="1"/>
  <c r="AK132" i="2" s="1"/>
  <c r="AR132" i="2" s="1"/>
  <c r="AY132" i="2" s="1"/>
  <c r="P133" i="2"/>
  <c r="W133" i="2" s="1"/>
  <c r="AD133" i="2" s="1"/>
  <c r="AK133" i="2" s="1"/>
  <c r="AR133" i="2" s="1"/>
  <c r="AY133" i="2" s="1"/>
  <c r="P134" i="2"/>
  <c r="W134" i="2" s="1"/>
  <c r="AD134" i="2" s="1"/>
  <c r="AK134" i="2" s="1"/>
  <c r="AR134" i="2" s="1"/>
  <c r="AY134" i="2" s="1"/>
  <c r="P135" i="2"/>
  <c r="W135" i="2" s="1"/>
  <c r="AD135" i="2" s="1"/>
  <c r="AK135" i="2" s="1"/>
  <c r="AR135" i="2" s="1"/>
  <c r="AY135" i="2" s="1"/>
  <c r="P136" i="2"/>
  <c r="W136" i="2" s="1"/>
  <c r="AD136" i="2" s="1"/>
  <c r="AK136" i="2" s="1"/>
  <c r="AR136" i="2" s="1"/>
  <c r="AY136" i="2" s="1"/>
  <c r="P137" i="2"/>
  <c r="W137" i="2" s="1"/>
  <c r="AD137" i="2" s="1"/>
  <c r="AK137" i="2" s="1"/>
  <c r="AR137" i="2" s="1"/>
  <c r="AY137" i="2" s="1"/>
  <c r="P138" i="2"/>
  <c r="P139" i="2"/>
  <c r="W139" i="2" s="1"/>
  <c r="AD139" i="2" s="1"/>
  <c r="AK139" i="2" s="1"/>
  <c r="AR139" i="2" s="1"/>
  <c r="AY139" i="2" s="1"/>
  <c r="P140" i="2"/>
  <c r="W140" i="2" s="1"/>
  <c r="AD140" i="2" s="1"/>
  <c r="AK140" i="2" s="1"/>
  <c r="AR140" i="2" s="1"/>
  <c r="AY140" i="2" s="1"/>
  <c r="P141" i="2"/>
  <c r="W141" i="2" s="1"/>
  <c r="AD141" i="2" s="1"/>
  <c r="AK141" i="2" s="1"/>
  <c r="AR141" i="2" s="1"/>
  <c r="AY141" i="2" s="1"/>
  <c r="P142" i="2"/>
  <c r="W142" i="2" s="1"/>
  <c r="AD142" i="2" s="1"/>
  <c r="AK142" i="2" s="1"/>
  <c r="AR142" i="2" s="1"/>
  <c r="AY142" i="2" s="1"/>
  <c r="P143" i="2"/>
  <c r="W143" i="2" s="1"/>
  <c r="AD143" i="2" s="1"/>
  <c r="AK143" i="2" s="1"/>
  <c r="AR143" i="2" s="1"/>
  <c r="AY143" i="2" s="1"/>
  <c r="P144" i="2"/>
  <c r="W144" i="2" s="1"/>
  <c r="AD144" i="2" s="1"/>
  <c r="AK144" i="2" s="1"/>
  <c r="AR144" i="2" s="1"/>
  <c r="AY144" i="2" s="1"/>
  <c r="P145" i="2"/>
  <c r="W145" i="2" s="1"/>
  <c r="AD145" i="2" s="1"/>
  <c r="AK145" i="2" s="1"/>
  <c r="AR145" i="2" s="1"/>
  <c r="AY145" i="2" s="1"/>
  <c r="P146" i="2"/>
  <c r="W146" i="2" s="1"/>
  <c r="AD146" i="2" s="1"/>
  <c r="AK146" i="2" s="1"/>
  <c r="AR146" i="2" s="1"/>
  <c r="AY146" i="2" s="1"/>
  <c r="P147" i="2"/>
  <c r="W147" i="2" s="1"/>
  <c r="AD147" i="2" s="1"/>
  <c r="AK147" i="2" s="1"/>
  <c r="AR147" i="2" s="1"/>
  <c r="AY147" i="2" s="1"/>
  <c r="P148" i="2"/>
  <c r="W148" i="2" s="1"/>
  <c r="AD148" i="2" s="1"/>
  <c r="AK148" i="2" s="1"/>
  <c r="AR148" i="2" s="1"/>
  <c r="AY148" i="2" s="1"/>
  <c r="P149" i="2"/>
  <c r="W149" i="2" s="1"/>
  <c r="AD149" i="2" s="1"/>
  <c r="AK149" i="2" s="1"/>
  <c r="AR149" i="2" s="1"/>
  <c r="AY149" i="2" s="1"/>
  <c r="P150" i="2"/>
  <c r="W150" i="2" s="1"/>
  <c r="AD150" i="2" s="1"/>
  <c r="AK150" i="2" s="1"/>
  <c r="AR150" i="2" s="1"/>
  <c r="AY150" i="2" s="1"/>
  <c r="P151" i="2"/>
  <c r="W151" i="2" s="1"/>
  <c r="AD151" i="2" s="1"/>
  <c r="AK151" i="2" s="1"/>
  <c r="AR151" i="2" s="1"/>
  <c r="AY151" i="2" s="1"/>
  <c r="P152" i="2"/>
  <c r="W152" i="2" s="1"/>
  <c r="AD152" i="2" s="1"/>
  <c r="AK152" i="2" s="1"/>
  <c r="AR152" i="2" s="1"/>
  <c r="AY152" i="2" s="1"/>
  <c r="P153" i="2"/>
  <c r="W153" i="2" s="1"/>
  <c r="AD153" i="2" s="1"/>
  <c r="AK153" i="2" s="1"/>
  <c r="AR153" i="2" s="1"/>
  <c r="AY153" i="2" s="1"/>
  <c r="P154" i="2"/>
  <c r="W154" i="2" s="1"/>
  <c r="AD154" i="2" s="1"/>
  <c r="AK154" i="2" s="1"/>
  <c r="AR154" i="2" s="1"/>
  <c r="AY154" i="2" s="1"/>
  <c r="P155" i="2"/>
  <c r="W155" i="2" s="1"/>
  <c r="AD155" i="2" s="1"/>
  <c r="AK155" i="2" s="1"/>
  <c r="AR155" i="2" s="1"/>
  <c r="AY155" i="2" s="1"/>
  <c r="P156" i="2"/>
  <c r="W156" i="2" s="1"/>
  <c r="AD156" i="2" s="1"/>
  <c r="AK156" i="2" s="1"/>
  <c r="AR156" i="2" s="1"/>
  <c r="AY156" i="2" s="1"/>
  <c r="P157" i="2"/>
  <c r="W157" i="2" s="1"/>
  <c r="AD157" i="2" s="1"/>
  <c r="AK157" i="2" s="1"/>
  <c r="AR157" i="2" s="1"/>
  <c r="AY157" i="2" s="1"/>
  <c r="P158" i="2"/>
  <c r="W158" i="2" s="1"/>
  <c r="AD158" i="2" s="1"/>
  <c r="AK158" i="2" s="1"/>
  <c r="AR158" i="2" s="1"/>
  <c r="AY158" i="2" s="1"/>
  <c r="P159" i="2"/>
  <c r="W159" i="2" s="1"/>
  <c r="AD159" i="2" s="1"/>
  <c r="AK159" i="2" s="1"/>
  <c r="AR159" i="2" s="1"/>
  <c r="AY159" i="2" s="1"/>
  <c r="P160" i="2"/>
  <c r="W160" i="2" s="1"/>
  <c r="AD160" i="2" s="1"/>
  <c r="AK160" i="2" s="1"/>
  <c r="AR160" i="2" s="1"/>
  <c r="AY160" i="2" s="1"/>
  <c r="P161" i="2"/>
  <c r="W161" i="2" s="1"/>
  <c r="AD161" i="2" s="1"/>
  <c r="AK161" i="2" s="1"/>
  <c r="AR161" i="2" s="1"/>
  <c r="AY161" i="2" s="1"/>
  <c r="P162" i="2"/>
  <c r="W162" i="2" s="1"/>
  <c r="AD162" i="2" s="1"/>
  <c r="AK162" i="2" s="1"/>
  <c r="AR162" i="2" s="1"/>
  <c r="AY162" i="2" s="1"/>
  <c r="P163" i="2"/>
  <c r="W163" i="2" s="1"/>
  <c r="AD163" i="2" s="1"/>
  <c r="AK163" i="2" s="1"/>
  <c r="AR163" i="2" s="1"/>
  <c r="AY163" i="2" s="1"/>
  <c r="P164" i="2"/>
  <c r="W164" i="2" s="1"/>
  <c r="AD164" i="2" s="1"/>
  <c r="AK164" i="2" s="1"/>
  <c r="AR164" i="2" s="1"/>
  <c r="AY164" i="2" s="1"/>
  <c r="P165" i="2"/>
  <c r="W165" i="2" s="1"/>
  <c r="AD165" i="2" s="1"/>
  <c r="AK165" i="2" s="1"/>
  <c r="AR165" i="2" s="1"/>
  <c r="AY165" i="2" s="1"/>
  <c r="P166" i="2"/>
  <c r="W166" i="2" s="1"/>
  <c r="AD166" i="2" s="1"/>
  <c r="AK166" i="2" s="1"/>
  <c r="AR166" i="2" s="1"/>
  <c r="AY166" i="2" s="1"/>
  <c r="P167" i="2"/>
  <c r="W167" i="2" s="1"/>
  <c r="AD167" i="2" s="1"/>
  <c r="AK167" i="2" s="1"/>
  <c r="AR167" i="2" s="1"/>
  <c r="AY167" i="2" s="1"/>
  <c r="P168" i="2"/>
  <c r="W168" i="2" s="1"/>
  <c r="AD168" i="2" s="1"/>
  <c r="AK168" i="2" s="1"/>
  <c r="AR168" i="2" s="1"/>
  <c r="AY168" i="2" s="1"/>
  <c r="P169" i="2"/>
  <c r="W169" i="2" s="1"/>
  <c r="AD169" i="2" s="1"/>
  <c r="AK169" i="2" s="1"/>
  <c r="AR169" i="2" s="1"/>
  <c r="AY169" i="2" s="1"/>
  <c r="P170" i="2"/>
  <c r="W170" i="2" s="1"/>
  <c r="AD170" i="2" s="1"/>
  <c r="AK170" i="2" s="1"/>
  <c r="AR170" i="2" s="1"/>
  <c r="AY170" i="2" s="1"/>
  <c r="P171" i="2"/>
  <c r="W171" i="2" s="1"/>
  <c r="AD171" i="2" s="1"/>
  <c r="AK171" i="2" s="1"/>
  <c r="AR171" i="2" s="1"/>
  <c r="AY171" i="2" s="1"/>
  <c r="P172" i="2"/>
  <c r="W172" i="2" s="1"/>
  <c r="AD172" i="2" s="1"/>
  <c r="AK172" i="2" s="1"/>
  <c r="AR172" i="2" s="1"/>
  <c r="AY172" i="2" s="1"/>
  <c r="P173" i="2"/>
  <c r="W173" i="2" s="1"/>
  <c r="AD173" i="2" s="1"/>
  <c r="AK173" i="2" s="1"/>
  <c r="AR173" i="2" s="1"/>
  <c r="AY173" i="2" s="1"/>
  <c r="P175" i="2"/>
  <c r="W175" i="2" s="1"/>
  <c r="AD175" i="2" s="1"/>
  <c r="AK175" i="2" s="1"/>
  <c r="AR175" i="2" s="1"/>
  <c r="AY175" i="2" s="1"/>
  <c r="P176" i="2"/>
  <c r="W176" i="2" s="1"/>
  <c r="AD176" i="2" s="1"/>
  <c r="AK176" i="2" s="1"/>
  <c r="AR176" i="2" s="1"/>
  <c r="AY176" i="2" s="1"/>
  <c r="P177" i="2"/>
  <c r="W177" i="2" s="1"/>
  <c r="AD177" i="2" s="1"/>
  <c r="AK177" i="2" s="1"/>
  <c r="AR177" i="2" s="1"/>
  <c r="AY177" i="2" s="1"/>
  <c r="P178" i="2"/>
  <c r="W178" i="2" s="1"/>
  <c r="AD178" i="2" s="1"/>
  <c r="AK178" i="2" s="1"/>
  <c r="AR178" i="2" s="1"/>
  <c r="AY178" i="2" s="1"/>
  <c r="P179" i="2"/>
  <c r="W179" i="2" s="1"/>
  <c r="AD179" i="2" s="1"/>
  <c r="AK179" i="2" s="1"/>
  <c r="AR179" i="2" s="1"/>
  <c r="AY179" i="2" s="1"/>
  <c r="P180" i="2"/>
  <c r="W180" i="2" s="1"/>
  <c r="AD180" i="2" s="1"/>
  <c r="AK180" i="2" s="1"/>
  <c r="AR180" i="2" s="1"/>
  <c r="AY180" i="2" s="1"/>
  <c r="P181" i="2"/>
  <c r="W181" i="2" s="1"/>
  <c r="AD181" i="2" s="1"/>
  <c r="AK181" i="2" s="1"/>
  <c r="AR181" i="2" s="1"/>
  <c r="AY181" i="2" s="1"/>
  <c r="P182" i="2"/>
  <c r="W182" i="2" s="1"/>
  <c r="AD182" i="2" s="1"/>
  <c r="AK182" i="2" s="1"/>
  <c r="AR182" i="2" s="1"/>
  <c r="AY182" i="2" s="1"/>
  <c r="P183" i="2"/>
  <c r="W183" i="2" s="1"/>
  <c r="AD183" i="2" s="1"/>
  <c r="AK183" i="2" s="1"/>
  <c r="AR183" i="2" s="1"/>
  <c r="AY183" i="2" s="1"/>
  <c r="P185" i="2"/>
  <c r="W185" i="2" s="1"/>
  <c r="AD185" i="2" s="1"/>
  <c r="AK185" i="2" s="1"/>
  <c r="AR185" i="2" s="1"/>
  <c r="AY185" i="2" s="1"/>
  <c r="P186" i="2"/>
  <c r="W186" i="2" s="1"/>
  <c r="AD186" i="2" s="1"/>
  <c r="AK186" i="2" s="1"/>
  <c r="AR186" i="2" s="1"/>
  <c r="AY186" i="2" s="1"/>
  <c r="P188" i="2"/>
  <c r="W188" i="2" s="1"/>
  <c r="AD188" i="2" s="1"/>
  <c r="AK188" i="2" s="1"/>
  <c r="AR188" i="2" s="1"/>
  <c r="AY188" i="2" s="1"/>
  <c r="P189" i="2"/>
  <c r="W189" i="2" s="1"/>
  <c r="AD189" i="2" s="1"/>
  <c r="AK189" i="2" s="1"/>
  <c r="AR189" i="2" s="1"/>
  <c r="AY189" i="2" s="1"/>
  <c r="P190" i="2"/>
  <c r="W190" i="2" s="1"/>
  <c r="AD190" i="2" s="1"/>
  <c r="AK190" i="2" s="1"/>
  <c r="AR190" i="2" s="1"/>
  <c r="AY190" i="2" s="1"/>
  <c r="P191" i="2"/>
  <c r="W191" i="2" s="1"/>
  <c r="AD191" i="2" s="1"/>
  <c r="AK191" i="2" s="1"/>
  <c r="AR191" i="2" s="1"/>
  <c r="AY191" i="2" s="1"/>
  <c r="P192" i="2"/>
  <c r="W192" i="2" s="1"/>
  <c r="AD192" i="2" s="1"/>
  <c r="AK192" i="2" s="1"/>
  <c r="AR192" i="2" s="1"/>
  <c r="AY192" i="2" s="1"/>
  <c r="P193" i="2"/>
  <c r="W193" i="2" s="1"/>
  <c r="AD193" i="2" s="1"/>
  <c r="AK193" i="2" s="1"/>
  <c r="AR193" i="2" s="1"/>
  <c r="AY193" i="2" s="1"/>
  <c r="P194" i="2"/>
  <c r="W194" i="2" s="1"/>
  <c r="AD194" i="2" s="1"/>
  <c r="AK194" i="2" s="1"/>
  <c r="AR194" i="2" s="1"/>
  <c r="AY194" i="2" s="1"/>
  <c r="P195" i="2"/>
  <c r="W195" i="2" s="1"/>
  <c r="AD195" i="2" s="1"/>
  <c r="AK195" i="2" s="1"/>
  <c r="AR195" i="2" s="1"/>
  <c r="AY195" i="2" s="1"/>
  <c r="P196" i="2"/>
  <c r="W196" i="2" s="1"/>
  <c r="AD196" i="2" s="1"/>
  <c r="AK196" i="2" s="1"/>
  <c r="AR196" i="2" s="1"/>
  <c r="AY196" i="2" s="1"/>
  <c r="P197" i="2"/>
  <c r="W197" i="2" s="1"/>
  <c r="AD197" i="2" s="1"/>
  <c r="AK197" i="2" s="1"/>
  <c r="AR197" i="2" s="1"/>
  <c r="AY197" i="2" s="1"/>
  <c r="P198" i="2"/>
  <c r="W198" i="2" s="1"/>
  <c r="AD198" i="2" s="1"/>
  <c r="AK198" i="2" s="1"/>
  <c r="AR198" i="2" s="1"/>
  <c r="AY198" i="2" s="1"/>
  <c r="P199" i="2"/>
  <c r="W199" i="2" s="1"/>
  <c r="AD199" i="2" s="1"/>
  <c r="AK199" i="2" s="1"/>
  <c r="AR199" i="2" s="1"/>
  <c r="AY199" i="2" s="1"/>
  <c r="P200" i="2"/>
  <c r="W200" i="2" s="1"/>
  <c r="AD200" i="2" s="1"/>
  <c r="AK200" i="2" s="1"/>
  <c r="AR200" i="2" s="1"/>
  <c r="AY200" i="2" s="1"/>
  <c r="P201" i="2"/>
  <c r="W201" i="2" s="1"/>
  <c r="AD201" i="2" s="1"/>
  <c r="AK201" i="2" s="1"/>
  <c r="AR201" i="2" s="1"/>
  <c r="AY201" i="2" s="1"/>
  <c r="P202" i="2"/>
  <c r="W202" i="2" s="1"/>
  <c r="AD202" i="2" s="1"/>
  <c r="AK202" i="2" s="1"/>
  <c r="AR202" i="2" s="1"/>
  <c r="AY202" i="2" s="1"/>
  <c r="P203" i="2"/>
  <c r="W203" i="2" s="1"/>
  <c r="AD203" i="2" s="1"/>
  <c r="AK203" i="2" s="1"/>
  <c r="AR203" i="2" s="1"/>
  <c r="AY203" i="2" s="1"/>
  <c r="P204" i="2"/>
  <c r="W204" i="2" s="1"/>
  <c r="AD204" i="2" s="1"/>
  <c r="AK204" i="2" s="1"/>
  <c r="AR204" i="2" s="1"/>
  <c r="AY204" i="2" s="1"/>
  <c r="P205" i="2"/>
  <c r="W205" i="2" s="1"/>
  <c r="AD205" i="2" s="1"/>
  <c r="AK205" i="2" s="1"/>
  <c r="AR205" i="2" s="1"/>
  <c r="AY205" i="2" s="1"/>
  <c r="P206" i="2"/>
  <c r="W206" i="2" s="1"/>
  <c r="AD206" i="2" s="1"/>
  <c r="AK206" i="2" s="1"/>
  <c r="AR206" i="2" s="1"/>
  <c r="AY206" i="2" s="1"/>
  <c r="P207" i="2"/>
  <c r="W207" i="2" s="1"/>
  <c r="AD207" i="2" s="1"/>
  <c r="AK207" i="2" s="1"/>
  <c r="AR207" i="2" s="1"/>
  <c r="AY207" i="2" s="1"/>
  <c r="P208" i="2"/>
  <c r="W208" i="2" s="1"/>
  <c r="AD208" i="2" s="1"/>
  <c r="AK208" i="2" s="1"/>
  <c r="AR208" i="2" s="1"/>
  <c r="AY208" i="2" s="1"/>
  <c r="P209" i="2"/>
  <c r="W209" i="2" s="1"/>
  <c r="AD209" i="2" s="1"/>
  <c r="AK209" i="2" s="1"/>
  <c r="AR209" i="2" s="1"/>
  <c r="AY209" i="2" s="1"/>
  <c r="P210" i="2"/>
  <c r="W210" i="2" s="1"/>
  <c r="AD210" i="2" s="1"/>
  <c r="AK210" i="2" s="1"/>
  <c r="AR210" i="2" s="1"/>
  <c r="AY210" i="2" s="1"/>
  <c r="P211" i="2"/>
  <c r="W211" i="2" s="1"/>
  <c r="AD211" i="2" s="1"/>
  <c r="AK211" i="2" s="1"/>
  <c r="AR211" i="2" s="1"/>
  <c r="AY211" i="2" s="1"/>
  <c r="P212" i="2"/>
  <c r="W212" i="2" s="1"/>
  <c r="AD212" i="2" s="1"/>
  <c r="AK212" i="2" s="1"/>
  <c r="AR212" i="2" s="1"/>
  <c r="AY212" i="2" s="1"/>
  <c r="P213" i="2"/>
  <c r="W213" i="2" s="1"/>
  <c r="AD213" i="2" s="1"/>
  <c r="AK213" i="2" s="1"/>
  <c r="AR213" i="2" s="1"/>
  <c r="AY213" i="2" s="1"/>
  <c r="P214" i="2"/>
  <c r="W214" i="2" s="1"/>
  <c r="AD214" i="2" s="1"/>
  <c r="AK214" i="2" s="1"/>
  <c r="AR214" i="2" s="1"/>
  <c r="AY214" i="2" s="1"/>
  <c r="P215" i="2"/>
  <c r="W215" i="2" s="1"/>
  <c r="AD215" i="2" s="1"/>
  <c r="AK215" i="2" s="1"/>
  <c r="AR215" i="2" s="1"/>
  <c r="AY215" i="2" s="1"/>
  <c r="P216" i="2"/>
  <c r="W216" i="2" s="1"/>
  <c r="AD216" i="2" s="1"/>
  <c r="AK216" i="2" s="1"/>
  <c r="AR216" i="2" s="1"/>
  <c r="AY216" i="2" s="1"/>
  <c r="P217" i="2"/>
  <c r="W217" i="2" s="1"/>
  <c r="AD217" i="2" s="1"/>
  <c r="AK217" i="2" s="1"/>
  <c r="AR217" i="2" s="1"/>
  <c r="AY217" i="2" s="1"/>
  <c r="P218" i="2"/>
  <c r="W218" i="2" s="1"/>
  <c r="AD218" i="2" s="1"/>
  <c r="AK218" i="2" s="1"/>
  <c r="AR218" i="2" s="1"/>
  <c r="AY218" i="2" s="1"/>
  <c r="P219" i="2"/>
  <c r="W219" i="2" s="1"/>
  <c r="AD219" i="2" s="1"/>
  <c r="AK219" i="2" s="1"/>
  <c r="AR219" i="2" s="1"/>
  <c r="AY219" i="2" s="1"/>
  <c r="P220" i="2"/>
  <c r="W220" i="2" s="1"/>
  <c r="AD220" i="2" s="1"/>
  <c r="AK220" i="2" s="1"/>
  <c r="AR220" i="2" s="1"/>
  <c r="AY220" i="2" s="1"/>
  <c r="P221" i="2"/>
  <c r="W221" i="2" s="1"/>
  <c r="AD221" i="2" s="1"/>
  <c r="AK221" i="2" s="1"/>
  <c r="AR221" i="2" s="1"/>
  <c r="AY221" i="2" s="1"/>
  <c r="P222" i="2"/>
  <c r="W222" i="2" s="1"/>
  <c r="AD222" i="2" s="1"/>
  <c r="AK222" i="2" s="1"/>
  <c r="AR222" i="2" s="1"/>
  <c r="AY222" i="2" s="1"/>
  <c r="P223" i="2"/>
  <c r="W223" i="2" s="1"/>
  <c r="AD223" i="2" s="1"/>
  <c r="AK223" i="2" s="1"/>
  <c r="AR223" i="2" s="1"/>
  <c r="AY223" i="2" s="1"/>
  <c r="P224" i="2"/>
  <c r="W224" i="2" s="1"/>
  <c r="AD224" i="2" s="1"/>
  <c r="AK224" i="2" s="1"/>
  <c r="AR224" i="2" s="1"/>
  <c r="AY224" i="2" s="1"/>
  <c r="P225" i="2"/>
  <c r="W225" i="2" s="1"/>
  <c r="AD225" i="2" s="1"/>
  <c r="AK225" i="2" s="1"/>
  <c r="AR225" i="2" s="1"/>
  <c r="AY225" i="2" s="1"/>
  <c r="P226" i="2"/>
  <c r="W226" i="2" s="1"/>
  <c r="AD226" i="2" s="1"/>
  <c r="AK226" i="2" s="1"/>
  <c r="AR226" i="2" s="1"/>
  <c r="AY226" i="2" s="1"/>
  <c r="P227" i="2"/>
  <c r="W227" i="2" s="1"/>
  <c r="AD227" i="2" s="1"/>
  <c r="AK227" i="2" s="1"/>
  <c r="AR227" i="2" s="1"/>
  <c r="AY227" i="2" s="1"/>
  <c r="P228" i="2"/>
  <c r="W228" i="2" s="1"/>
  <c r="AD228" i="2" s="1"/>
  <c r="AK228" i="2" s="1"/>
  <c r="AR228" i="2" s="1"/>
  <c r="AY228" i="2" s="1"/>
  <c r="P229" i="2"/>
  <c r="W229" i="2" s="1"/>
  <c r="AD229" i="2" s="1"/>
  <c r="AK229" i="2" s="1"/>
  <c r="AR229" i="2" s="1"/>
  <c r="AY229" i="2" s="1"/>
  <c r="P230" i="2"/>
  <c r="W230" i="2" s="1"/>
  <c r="AD230" i="2" s="1"/>
  <c r="AK230" i="2" s="1"/>
  <c r="AR230" i="2" s="1"/>
  <c r="AY230" i="2" s="1"/>
  <c r="P231" i="2"/>
  <c r="W231" i="2" s="1"/>
  <c r="AD231" i="2" s="1"/>
  <c r="AK231" i="2" s="1"/>
  <c r="AR231" i="2" s="1"/>
  <c r="AY231" i="2" s="1"/>
  <c r="P232" i="2"/>
  <c r="W232" i="2" s="1"/>
  <c r="AD232" i="2" s="1"/>
  <c r="AK232" i="2" s="1"/>
  <c r="AR232" i="2" s="1"/>
  <c r="AY232" i="2" s="1"/>
  <c r="P233" i="2"/>
  <c r="W233" i="2" s="1"/>
  <c r="AD233" i="2" s="1"/>
  <c r="AK233" i="2" s="1"/>
  <c r="AR233" i="2" s="1"/>
  <c r="AY233" i="2" s="1"/>
  <c r="P234" i="2"/>
  <c r="W234" i="2" s="1"/>
  <c r="AD234" i="2" s="1"/>
  <c r="AK234" i="2" s="1"/>
  <c r="AR234" i="2" s="1"/>
  <c r="AY234" i="2" s="1"/>
  <c r="P235" i="2"/>
  <c r="W235" i="2" s="1"/>
  <c r="AD235" i="2" s="1"/>
  <c r="AK235" i="2" s="1"/>
  <c r="AR235" i="2" s="1"/>
  <c r="AY235" i="2" s="1"/>
  <c r="P236" i="2"/>
  <c r="W236" i="2" s="1"/>
  <c r="AD236" i="2" s="1"/>
  <c r="AK236" i="2" s="1"/>
  <c r="AR236" i="2" s="1"/>
  <c r="AY236" i="2" s="1"/>
  <c r="P237" i="2"/>
  <c r="W237" i="2" s="1"/>
  <c r="AD237" i="2" s="1"/>
  <c r="AK237" i="2" s="1"/>
  <c r="AR237" i="2" s="1"/>
  <c r="AY237" i="2" s="1"/>
  <c r="P238" i="2"/>
  <c r="W238" i="2" s="1"/>
  <c r="AD238" i="2" s="1"/>
  <c r="AK238" i="2" s="1"/>
  <c r="AR238" i="2" s="1"/>
  <c r="AY238" i="2" s="1"/>
  <c r="P239" i="2"/>
  <c r="W239" i="2" s="1"/>
  <c r="AD239" i="2" s="1"/>
  <c r="AK239" i="2" s="1"/>
  <c r="AR239" i="2" s="1"/>
  <c r="AY239" i="2" s="1"/>
  <c r="P240" i="2"/>
  <c r="W240" i="2" s="1"/>
  <c r="AD240" i="2" s="1"/>
  <c r="AK240" i="2" s="1"/>
  <c r="AR240" i="2" s="1"/>
  <c r="AY240" i="2" s="1"/>
  <c r="P241" i="2"/>
  <c r="W241" i="2" s="1"/>
  <c r="AD241" i="2" s="1"/>
  <c r="AK241" i="2" s="1"/>
  <c r="AR241" i="2" s="1"/>
  <c r="AY241" i="2" s="1"/>
  <c r="P242" i="2"/>
  <c r="W242" i="2" s="1"/>
  <c r="AD242" i="2" s="1"/>
  <c r="AK242" i="2" s="1"/>
  <c r="AR242" i="2" s="1"/>
  <c r="AY242" i="2" s="1"/>
  <c r="P243" i="2"/>
  <c r="W243" i="2" s="1"/>
  <c r="AD243" i="2" s="1"/>
  <c r="AK243" i="2" s="1"/>
  <c r="AR243" i="2" s="1"/>
  <c r="AY243" i="2" s="1"/>
  <c r="P244" i="2"/>
  <c r="W244" i="2" s="1"/>
  <c r="AD244" i="2" s="1"/>
  <c r="AK244" i="2" s="1"/>
  <c r="AR244" i="2" s="1"/>
  <c r="AY244" i="2" s="1"/>
  <c r="P245" i="2"/>
  <c r="W245" i="2" s="1"/>
  <c r="AD245" i="2" s="1"/>
  <c r="AK245" i="2" s="1"/>
  <c r="AR245" i="2" s="1"/>
  <c r="AY245" i="2" s="1"/>
  <c r="P246" i="2"/>
  <c r="W246" i="2" s="1"/>
  <c r="AD246" i="2" s="1"/>
  <c r="AK246" i="2" s="1"/>
  <c r="AR246" i="2" s="1"/>
  <c r="AY246" i="2" s="1"/>
  <c r="P247" i="2"/>
  <c r="W247" i="2" s="1"/>
  <c r="AD247" i="2" s="1"/>
  <c r="AK247" i="2" s="1"/>
  <c r="AR247" i="2" s="1"/>
  <c r="AY247" i="2" s="1"/>
  <c r="P248" i="2"/>
  <c r="W248" i="2" s="1"/>
  <c r="AD248" i="2" s="1"/>
  <c r="AK248" i="2" s="1"/>
  <c r="AR248" i="2" s="1"/>
  <c r="AY248" i="2" s="1"/>
  <c r="P249" i="2"/>
  <c r="W249" i="2" s="1"/>
  <c r="AD249" i="2" s="1"/>
  <c r="AK249" i="2" s="1"/>
  <c r="AR249" i="2" s="1"/>
  <c r="AY249" i="2" s="1"/>
  <c r="P250" i="2"/>
  <c r="W250" i="2" s="1"/>
  <c r="AD250" i="2" s="1"/>
  <c r="AK250" i="2" s="1"/>
  <c r="AR250" i="2" s="1"/>
  <c r="AY250" i="2" s="1"/>
  <c r="P251" i="2"/>
  <c r="W251" i="2" s="1"/>
  <c r="AD251" i="2" s="1"/>
  <c r="AK251" i="2" s="1"/>
  <c r="AR251" i="2" s="1"/>
  <c r="AY251" i="2" s="1"/>
  <c r="P252" i="2"/>
  <c r="W252" i="2" s="1"/>
  <c r="AD252" i="2" s="1"/>
  <c r="AK252" i="2" s="1"/>
  <c r="AR252" i="2" s="1"/>
  <c r="AY252" i="2" s="1"/>
  <c r="P253" i="2"/>
  <c r="W253" i="2" s="1"/>
  <c r="AD253" i="2" s="1"/>
  <c r="AK253" i="2" s="1"/>
  <c r="AR253" i="2" s="1"/>
  <c r="AY253" i="2" s="1"/>
  <c r="P254" i="2"/>
  <c r="W254" i="2" s="1"/>
  <c r="AD254" i="2" s="1"/>
  <c r="AK254" i="2" s="1"/>
  <c r="AR254" i="2" s="1"/>
  <c r="AY254" i="2" s="1"/>
  <c r="P255" i="2"/>
  <c r="W255" i="2" s="1"/>
  <c r="AD255" i="2" s="1"/>
  <c r="AK255" i="2" s="1"/>
  <c r="AR255" i="2" s="1"/>
  <c r="AY255" i="2" s="1"/>
  <c r="P256" i="2"/>
  <c r="W256" i="2" s="1"/>
  <c r="AD256" i="2" s="1"/>
  <c r="AK256" i="2" s="1"/>
  <c r="AR256" i="2" s="1"/>
  <c r="AY256" i="2" s="1"/>
  <c r="P257" i="2"/>
  <c r="W257" i="2" s="1"/>
  <c r="AD257" i="2" s="1"/>
  <c r="AK257" i="2" s="1"/>
  <c r="AR257" i="2" s="1"/>
  <c r="AY257" i="2" s="1"/>
  <c r="P258" i="2"/>
  <c r="W258" i="2" s="1"/>
  <c r="AD258" i="2" s="1"/>
  <c r="AK258" i="2" s="1"/>
  <c r="AR258" i="2" s="1"/>
  <c r="AY258" i="2" s="1"/>
  <c r="P259" i="2"/>
  <c r="W259" i="2" s="1"/>
  <c r="AD259" i="2" s="1"/>
  <c r="AK259" i="2" s="1"/>
  <c r="AR259" i="2" s="1"/>
  <c r="AY259" i="2" s="1"/>
  <c r="P260" i="2"/>
  <c r="W260" i="2" s="1"/>
  <c r="AD260" i="2" s="1"/>
  <c r="AK260" i="2" s="1"/>
  <c r="AR260" i="2" s="1"/>
  <c r="AY260" i="2" s="1"/>
  <c r="P261" i="2"/>
  <c r="W261" i="2" s="1"/>
  <c r="AD261" i="2" s="1"/>
  <c r="AK261" i="2" s="1"/>
  <c r="AR261" i="2" s="1"/>
  <c r="AY261" i="2" s="1"/>
  <c r="P262" i="2"/>
  <c r="W262" i="2" s="1"/>
  <c r="AD262" i="2" s="1"/>
  <c r="AK262" i="2" s="1"/>
  <c r="AR262" i="2" s="1"/>
  <c r="AY262" i="2" s="1"/>
  <c r="P263" i="2"/>
  <c r="W263" i="2" s="1"/>
  <c r="AD263" i="2" s="1"/>
  <c r="AK263" i="2" s="1"/>
  <c r="AR263" i="2" s="1"/>
  <c r="AY263" i="2" s="1"/>
  <c r="P264" i="2"/>
  <c r="W264" i="2" s="1"/>
  <c r="AD264" i="2" s="1"/>
  <c r="AK264" i="2" s="1"/>
  <c r="AR264" i="2" s="1"/>
  <c r="AY264" i="2" s="1"/>
  <c r="P265" i="2"/>
  <c r="W265" i="2" s="1"/>
  <c r="AD265" i="2" s="1"/>
  <c r="AK265" i="2" s="1"/>
  <c r="AR265" i="2" s="1"/>
  <c r="AY265" i="2" s="1"/>
  <c r="P266" i="2"/>
  <c r="W266" i="2" s="1"/>
  <c r="AD266" i="2" s="1"/>
  <c r="AK266" i="2" s="1"/>
  <c r="AR266" i="2" s="1"/>
  <c r="AY266" i="2" s="1"/>
  <c r="P267" i="2"/>
  <c r="W267" i="2" s="1"/>
  <c r="AD267" i="2" s="1"/>
  <c r="AK267" i="2" s="1"/>
  <c r="AR267" i="2" s="1"/>
  <c r="AY267" i="2" s="1"/>
  <c r="P268" i="2"/>
  <c r="W268" i="2" s="1"/>
  <c r="AD268" i="2" s="1"/>
  <c r="AK268" i="2" s="1"/>
  <c r="AR268" i="2" s="1"/>
  <c r="AY268" i="2" s="1"/>
  <c r="P269" i="2"/>
  <c r="W269" i="2" s="1"/>
  <c r="AD269" i="2" s="1"/>
  <c r="AK269" i="2" s="1"/>
  <c r="AR269" i="2" s="1"/>
  <c r="AY269" i="2" s="1"/>
  <c r="P270" i="2"/>
  <c r="W270" i="2" s="1"/>
  <c r="AD270" i="2" s="1"/>
  <c r="AK270" i="2" s="1"/>
  <c r="AR270" i="2" s="1"/>
  <c r="AY270" i="2" s="1"/>
  <c r="P271" i="2"/>
  <c r="W271" i="2" s="1"/>
  <c r="AD271" i="2" s="1"/>
  <c r="AK271" i="2" s="1"/>
  <c r="AR271" i="2" s="1"/>
  <c r="AY271" i="2" s="1"/>
  <c r="P272" i="2"/>
  <c r="W272" i="2" s="1"/>
  <c r="AD272" i="2" s="1"/>
  <c r="AK272" i="2" s="1"/>
  <c r="AR272" i="2" s="1"/>
  <c r="AY272" i="2" s="1"/>
  <c r="P273" i="2"/>
  <c r="W273" i="2" s="1"/>
  <c r="AD273" i="2" s="1"/>
  <c r="AK273" i="2" s="1"/>
  <c r="AR273" i="2" s="1"/>
  <c r="AY273" i="2" s="1"/>
  <c r="P274" i="2"/>
  <c r="W274" i="2" s="1"/>
  <c r="AD274" i="2" s="1"/>
  <c r="AK274" i="2" s="1"/>
  <c r="AR274" i="2" s="1"/>
  <c r="AY274" i="2" s="1"/>
  <c r="P275" i="2"/>
  <c r="W275" i="2" s="1"/>
  <c r="AD275" i="2" s="1"/>
  <c r="AK275" i="2" s="1"/>
  <c r="AR275" i="2" s="1"/>
  <c r="AY275" i="2" s="1"/>
  <c r="P276" i="2"/>
  <c r="W276" i="2" s="1"/>
  <c r="AD276" i="2" s="1"/>
  <c r="AK276" i="2" s="1"/>
  <c r="AR276" i="2" s="1"/>
  <c r="AY276" i="2" s="1"/>
  <c r="P277" i="2"/>
  <c r="W277" i="2" s="1"/>
  <c r="AD277" i="2" s="1"/>
  <c r="AK277" i="2" s="1"/>
  <c r="AR277" i="2" s="1"/>
  <c r="AY277" i="2" s="1"/>
  <c r="P278" i="2"/>
  <c r="W278" i="2" s="1"/>
  <c r="AD278" i="2" s="1"/>
  <c r="AK278" i="2" s="1"/>
  <c r="AR278" i="2" s="1"/>
  <c r="AY278" i="2" s="1"/>
  <c r="P279" i="2"/>
  <c r="W279" i="2" s="1"/>
  <c r="AD279" i="2" s="1"/>
  <c r="AK279" i="2" s="1"/>
  <c r="AR279" i="2" s="1"/>
  <c r="AY279" i="2" s="1"/>
  <c r="P280" i="2"/>
  <c r="W280" i="2" s="1"/>
  <c r="AD280" i="2" s="1"/>
  <c r="AK280" i="2" s="1"/>
  <c r="AR280" i="2" s="1"/>
  <c r="AY280" i="2" s="1"/>
  <c r="P281" i="2"/>
  <c r="W281" i="2" s="1"/>
  <c r="AD281" i="2" s="1"/>
  <c r="AK281" i="2" s="1"/>
  <c r="AR281" i="2" s="1"/>
  <c r="AY281" i="2" s="1"/>
  <c r="P282" i="2"/>
  <c r="W282" i="2" s="1"/>
  <c r="AD282" i="2" s="1"/>
  <c r="AK282" i="2" s="1"/>
  <c r="AR282" i="2" s="1"/>
  <c r="AY282" i="2" s="1"/>
  <c r="P283" i="2"/>
  <c r="W283" i="2" s="1"/>
  <c r="AD283" i="2" s="1"/>
  <c r="AK283" i="2" s="1"/>
  <c r="AR283" i="2" s="1"/>
  <c r="AY283" i="2" s="1"/>
  <c r="P284" i="2"/>
  <c r="W284" i="2" s="1"/>
  <c r="AD284" i="2" s="1"/>
  <c r="AK284" i="2" s="1"/>
  <c r="AR284" i="2" s="1"/>
  <c r="AY284" i="2" s="1"/>
  <c r="P285" i="2"/>
  <c r="W285" i="2" s="1"/>
  <c r="AD285" i="2" s="1"/>
  <c r="AK285" i="2" s="1"/>
  <c r="AR285" i="2" s="1"/>
  <c r="AY285" i="2" s="1"/>
  <c r="P286" i="2"/>
  <c r="W286" i="2" s="1"/>
  <c r="AD286" i="2" s="1"/>
  <c r="AK286" i="2" s="1"/>
  <c r="AR286" i="2" s="1"/>
  <c r="AY286" i="2" s="1"/>
  <c r="P287" i="2"/>
  <c r="W287" i="2" s="1"/>
  <c r="AD287" i="2" s="1"/>
  <c r="AK287" i="2" s="1"/>
  <c r="AR287" i="2" s="1"/>
  <c r="AY287" i="2" s="1"/>
  <c r="P288" i="2"/>
  <c r="W288" i="2" s="1"/>
  <c r="AD288" i="2" s="1"/>
  <c r="AK288" i="2" s="1"/>
  <c r="AR288" i="2" s="1"/>
  <c r="AY288" i="2" s="1"/>
  <c r="P289" i="2"/>
  <c r="W289" i="2" s="1"/>
  <c r="AD289" i="2" s="1"/>
  <c r="AK289" i="2" s="1"/>
  <c r="AR289" i="2" s="1"/>
  <c r="AY289" i="2" s="1"/>
  <c r="P290" i="2"/>
  <c r="W290" i="2" s="1"/>
  <c r="AD290" i="2" s="1"/>
  <c r="AK290" i="2" s="1"/>
  <c r="AR290" i="2" s="1"/>
  <c r="AY290" i="2" s="1"/>
  <c r="P291" i="2"/>
  <c r="W291" i="2" s="1"/>
  <c r="AD291" i="2" s="1"/>
  <c r="AK291" i="2" s="1"/>
  <c r="AR291" i="2" s="1"/>
  <c r="AY291" i="2" s="1"/>
  <c r="P292" i="2"/>
  <c r="W292" i="2" s="1"/>
  <c r="AD292" i="2" s="1"/>
  <c r="AK292" i="2" s="1"/>
  <c r="AR292" i="2" s="1"/>
  <c r="AY292" i="2" s="1"/>
  <c r="P293" i="2"/>
  <c r="W293" i="2" s="1"/>
  <c r="AD293" i="2" s="1"/>
  <c r="AK293" i="2" s="1"/>
  <c r="AR293" i="2" s="1"/>
  <c r="AY293" i="2" s="1"/>
  <c r="P294" i="2"/>
  <c r="W294" i="2" s="1"/>
  <c r="AD294" i="2" s="1"/>
  <c r="AK294" i="2" s="1"/>
  <c r="AR294" i="2" s="1"/>
  <c r="AY294" i="2" s="1"/>
  <c r="P295" i="2"/>
  <c r="W295" i="2" s="1"/>
  <c r="AD295" i="2" s="1"/>
  <c r="AK295" i="2" s="1"/>
  <c r="AR295" i="2" s="1"/>
  <c r="AY295" i="2" s="1"/>
  <c r="P296" i="2"/>
  <c r="W296" i="2" s="1"/>
  <c r="AD296" i="2" s="1"/>
  <c r="AK296" i="2" s="1"/>
  <c r="AR296" i="2" s="1"/>
  <c r="AY296" i="2" s="1"/>
  <c r="P297" i="2"/>
  <c r="W297" i="2" s="1"/>
  <c r="AD297" i="2" s="1"/>
  <c r="AK297" i="2" s="1"/>
  <c r="AR297" i="2" s="1"/>
  <c r="AY297" i="2" s="1"/>
  <c r="P298" i="2"/>
  <c r="W298" i="2" s="1"/>
  <c r="AD298" i="2" s="1"/>
  <c r="AK298" i="2" s="1"/>
  <c r="AR298" i="2" s="1"/>
  <c r="AY298" i="2" s="1"/>
  <c r="P299" i="2"/>
  <c r="W299" i="2" s="1"/>
  <c r="AD299" i="2" s="1"/>
  <c r="AK299" i="2" s="1"/>
  <c r="AR299" i="2" s="1"/>
  <c r="AY299" i="2" s="1"/>
  <c r="P300" i="2"/>
  <c r="W300" i="2" s="1"/>
  <c r="AD300" i="2" s="1"/>
  <c r="AK300" i="2" s="1"/>
  <c r="AR300" i="2" s="1"/>
  <c r="AY300" i="2" s="1"/>
  <c r="P301" i="2"/>
  <c r="W301" i="2" s="1"/>
  <c r="AD301" i="2" s="1"/>
  <c r="AK301" i="2" s="1"/>
  <c r="AR301" i="2" s="1"/>
  <c r="AY301" i="2" s="1"/>
  <c r="P302" i="2"/>
  <c r="W302" i="2" s="1"/>
  <c r="AD302" i="2" s="1"/>
  <c r="AK302" i="2" s="1"/>
  <c r="AR302" i="2" s="1"/>
  <c r="AY302" i="2" s="1"/>
  <c r="P303" i="2"/>
  <c r="W303" i="2" s="1"/>
  <c r="AD303" i="2" s="1"/>
  <c r="AK303" i="2" s="1"/>
  <c r="AR303" i="2" s="1"/>
  <c r="AY303" i="2" s="1"/>
  <c r="P304" i="2"/>
  <c r="W304" i="2" s="1"/>
  <c r="AD304" i="2" s="1"/>
  <c r="AK304" i="2" s="1"/>
  <c r="AR304" i="2" s="1"/>
  <c r="AY304" i="2" s="1"/>
  <c r="P305" i="2"/>
  <c r="W305" i="2" s="1"/>
  <c r="AD305" i="2" s="1"/>
  <c r="AK305" i="2" s="1"/>
  <c r="AR305" i="2" s="1"/>
  <c r="AY305" i="2" s="1"/>
  <c r="P306" i="2"/>
  <c r="W306" i="2" s="1"/>
  <c r="AD306" i="2" s="1"/>
  <c r="AK306" i="2" s="1"/>
  <c r="AR306" i="2" s="1"/>
  <c r="AY306" i="2" s="1"/>
  <c r="P307" i="2"/>
  <c r="W307" i="2" s="1"/>
  <c r="AD307" i="2" s="1"/>
  <c r="AK307" i="2" s="1"/>
  <c r="AR307" i="2" s="1"/>
  <c r="AY307" i="2" s="1"/>
  <c r="P308" i="2"/>
  <c r="W308" i="2" s="1"/>
  <c r="AD308" i="2" s="1"/>
  <c r="AK308" i="2" s="1"/>
  <c r="AR308" i="2" s="1"/>
  <c r="AY308" i="2" s="1"/>
  <c r="P309" i="2"/>
  <c r="W309" i="2" s="1"/>
  <c r="AD309" i="2" s="1"/>
  <c r="AK309" i="2" s="1"/>
  <c r="AR309" i="2" s="1"/>
  <c r="AY309" i="2" s="1"/>
  <c r="P3" i="2"/>
  <c r="W3" i="2" s="1"/>
  <c r="AD3" i="2" s="1"/>
  <c r="AK3" i="2" s="1"/>
  <c r="AR3" i="2" s="1"/>
  <c r="AY3" i="2" s="1"/>
  <c r="W450" i="2" l="1"/>
  <c r="AD450" i="2" s="1"/>
  <c r="AY42" i="2"/>
  <c r="AR443" i="2"/>
  <c r="AY443" i="2" s="1"/>
  <c r="AR440" i="2"/>
  <c r="AY440" i="2" s="1"/>
  <c r="AR439" i="2"/>
  <c r="AY439" i="2" s="1"/>
  <c r="AR438" i="2"/>
  <c r="AY438" i="2" s="1"/>
  <c r="W437" i="2"/>
  <c r="AD437" i="2" s="1"/>
  <c r="AK437" i="2" s="1"/>
  <c r="W431" i="2"/>
  <c r="AD431" i="2" s="1"/>
  <c r="AK431" i="2" s="1"/>
  <c r="AR431" i="2" s="1"/>
  <c r="AY431" i="2" s="1"/>
  <c r="W310" i="2"/>
  <c r="AD310" i="2" s="1"/>
  <c r="AK310" i="2" s="1"/>
  <c r="AR310" i="2" s="1"/>
  <c r="AY310" i="2" s="1"/>
  <c r="W138" i="2"/>
  <c r="AD138" i="2" s="1"/>
  <c r="AK138" i="2" s="1"/>
  <c r="AR138" i="2" s="1"/>
  <c r="AY138" i="2" s="1"/>
  <c r="AR437" i="2" l="1"/>
  <c r="AY437" i="2" s="1"/>
  <c r="K387" i="7"/>
  <c r="AR450" i="2" l="1"/>
  <c r="AY450" i="2" s="1"/>
</calcChain>
</file>

<file path=xl/sharedStrings.xml><?xml version="1.0" encoding="utf-8"?>
<sst xmlns="http://schemas.openxmlformats.org/spreadsheetml/2006/main" count="6788" uniqueCount="3048">
  <si>
    <t>артикул</t>
  </si>
  <si>
    <t>примечание</t>
  </si>
  <si>
    <t>КТ-03Л</t>
  </si>
  <si>
    <t>№ яч</t>
  </si>
  <si>
    <t>дс</t>
  </si>
  <si>
    <t>С122</t>
  </si>
  <si>
    <t>хс</t>
  </si>
  <si>
    <t>6 шт</t>
  </si>
  <si>
    <t>брак</t>
  </si>
  <si>
    <t>2 места</t>
  </si>
  <si>
    <t>стяжки</t>
  </si>
  <si>
    <t>Артикул</t>
  </si>
  <si>
    <t>Номенклатура, Характеристика</t>
  </si>
  <si>
    <t>Ед. изм.</t>
  </si>
  <si>
    <t>Фактическое наличие на 19.03.2021г</t>
  </si>
  <si>
    <t>Пимечание</t>
  </si>
  <si>
    <t>Уценка</t>
  </si>
  <si>
    <t>шт</t>
  </si>
  <si>
    <t xml:space="preserve"> А873</t>
  </si>
  <si>
    <t>Арба малая 700х850х600 А873,</t>
  </si>
  <si>
    <t xml:space="preserve"> А874</t>
  </si>
  <si>
    <t>Арка садовая деревянная (2 уп.) А874,</t>
  </si>
  <si>
    <t>потёртости</t>
  </si>
  <si>
    <t>Б50Л-МТ015</t>
  </si>
  <si>
    <t>Бак круглый с крышкой 50л. (в уп 10шт.) (зеленый),</t>
  </si>
  <si>
    <t>Б60Л-МТ002</t>
  </si>
  <si>
    <t>Бак круглый с крышкой 60л. (в уп 10шт.) (синий),</t>
  </si>
  <si>
    <t>Б80Л-МТ002</t>
  </si>
  <si>
    <t>Бак круглый с крышкой 80л. (в уп 10шт.) (синий),</t>
  </si>
  <si>
    <t>Нельзя восстановить</t>
  </si>
  <si>
    <t>3732-МТ005</t>
  </si>
  <si>
    <t>Бак круглый с крышкой-воронкой 105л. (темно-зеленый),</t>
  </si>
  <si>
    <t>5190-МТ003</t>
  </si>
  <si>
    <t>5190-МТ021</t>
  </si>
  <si>
    <t>Бак круглый с крышкой-клавишей 105л (серый),</t>
  </si>
  <si>
    <t>5190-МТ005</t>
  </si>
  <si>
    <t>Бак круглый с крышкой-клавишей 105л (темно-зеленый),</t>
  </si>
  <si>
    <t>20881R</t>
  </si>
  <si>
    <t>Баскетбольный щит (66см) со стойкой Н=180-230 см,</t>
  </si>
  <si>
    <t>20881Q</t>
  </si>
  <si>
    <t>Баскетбольный щит (88см) со стойкой  20881Q,</t>
  </si>
  <si>
    <t>20881R-1</t>
  </si>
  <si>
    <t>баскетбольный щит подойдёт как для детей, так и для взрослых,</t>
  </si>
  <si>
    <t>JKL50inch</t>
  </si>
  <si>
    <t>Батут D SKYJUMPING для фитнеса (1 уп.),</t>
  </si>
  <si>
    <t>13+дс</t>
  </si>
  <si>
    <t>JKL-55inch-MT</t>
  </si>
  <si>
    <t>Батут D140см (55") SPORT без защитной сетки (1 уп.),</t>
  </si>
  <si>
    <t>JKL-6FT-TR</t>
  </si>
  <si>
    <t>Батут D183см (6") SPORT-2 с защитной сеткой (1 уп),</t>
  </si>
  <si>
    <t>JKL-8FT-GS4</t>
  </si>
  <si>
    <t>Батут D244см (8") SPORT с защитной сеткой (1 уп),</t>
  </si>
  <si>
    <t>JKL-8FT-TR</t>
  </si>
  <si>
    <t>Батут D244см (8") SPORT-2 с защитной сеткой (1 уп),</t>
  </si>
  <si>
    <t>16+дс</t>
  </si>
  <si>
    <t>TRBB-0040</t>
  </si>
  <si>
    <t>Батут детский D102 см с ограждением,</t>
  </si>
  <si>
    <t>NT-114</t>
  </si>
  <si>
    <t>Батут надувной NT-114  (3x2,8 x 2,1м),</t>
  </si>
  <si>
    <t>УТ000003846</t>
  </si>
  <si>
    <t>Беседка "Семейная" 2,5х2,5 + лавки + тент,</t>
  </si>
  <si>
    <t>Б684</t>
  </si>
  <si>
    <t>Беседка "Элегия" коричневая,</t>
  </si>
  <si>
    <t>F9808</t>
  </si>
  <si>
    <t>Вешалка напольная  (красное дерево),</t>
  </si>
  <si>
    <t>83548 MAH</t>
  </si>
  <si>
    <t>Вешалка напольная  (плечики) (темный махагон),</t>
  </si>
  <si>
    <t>V02-МТ002</t>
  </si>
  <si>
    <t>Вешалка напольная V02 (темный орех №4) в уп. 4 шт. ,</t>
  </si>
  <si>
    <t>ВК6/Ч</t>
  </si>
  <si>
    <t>Вешалка напольная ВК6 6 крючков (черный),</t>
  </si>
  <si>
    <t>В907</t>
  </si>
  <si>
    <t>Водонагреватель электрический ЭлБэт ,</t>
  </si>
  <si>
    <t>15+дс</t>
  </si>
  <si>
    <t>не работает тен</t>
  </si>
  <si>
    <t>DS8011</t>
  </si>
  <si>
    <t>Ворота футбольные 610х110х1220 (6шт./уп)DS8011,</t>
  </si>
  <si>
    <t>В/АП-3293</t>
  </si>
  <si>
    <t>Вставка к теплице Агросфера-Престиж 30х20, шаг 0,67смВ/АП-3293,</t>
  </si>
  <si>
    <t>WRD05</t>
  </si>
  <si>
    <t>Гамак  веревочный 2000х800мм (белый),</t>
  </si>
  <si>
    <t>WR-F05B</t>
  </si>
  <si>
    <t>Гамак  тканевый двухместный без перекладины 2000х1500мм (цвета в ассортименте, рис. полоска),</t>
  </si>
  <si>
    <t>3257</t>
  </si>
  <si>
    <t>Гамак-кресло цветной (полиэстер),</t>
  </si>
  <si>
    <t>Гамак-кресло цветной (полиэстер)(красные цветы),</t>
  </si>
  <si>
    <t>HM-080</t>
  </si>
  <si>
    <t>Гамак-кресло цветной (хлопок),</t>
  </si>
  <si>
    <t>WRD02</t>
  </si>
  <si>
    <t>Гамактканевый"Полоска"2000*800мм,</t>
  </si>
  <si>
    <t>607</t>
  </si>
  <si>
    <t>Горка детская пластиковая ,</t>
  </si>
  <si>
    <t>Пл-С115</t>
  </si>
  <si>
    <t>Горка детская пластиковая (Россия),</t>
  </si>
  <si>
    <t>JSH-001</t>
  </si>
  <si>
    <t>Горка детская спуск платисковый ,</t>
  </si>
  <si>
    <t>дс+ул</t>
  </si>
  <si>
    <t>WR2719-B</t>
  </si>
  <si>
    <t>Диван  Марсель ротанг искусственный (коричневый, для отдельной продажи, не в наборах),</t>
  </si>
  <si>
    <t>ХYP602</t>
  </si>
  <si>
    <t>Домик детский зелено-белый,</t>
  </si>
  <si>
    <t>1ПКД</t>
  </si>
  <si>
    <t>Дуга 1 ПК Китай,</t>
  </si>
  <si>
    <t>НСМ</t>
  </si>
  <si>
    <t>Дуга усиленная Флора/Фиджи,</t>
  </si>
  <si>
    <t>ос+ул</t>
  </si>
  <si>
    <t>а</t>
  </si>
  <si>
    <t>Душ дачный "Агросфера" БЕЗ СПК (каркас+бак+кран+лейка),</t>
  </si>
  <si>
    <t>ДМ695</t>
  </si>
  <si>
    <t>Душ дачный "Метлес",</t>
  </si>
  <si>
    <t>M87</t>
  </si>
  <si>
    <t>Душ дачный с тентом,</t>
  </si>
  <si>
    <t>00-00000384</t>
  </si>
  <si>
    <t>Жидкость для розжига Эко стандарт 1 л (12шт/уп),</t>
  </si>
  <si>
    <t>WRU051</t>
  </si>
  <si>
    <t>Зонт  2,0м разноцветный (уп.12шт.) 2 части,</t>
  </si>
  <si>
    <t>порвано полотно, сломаны спицы</t>
  </si>
  <si>
    <t>WRU053</t>
  </si>
  <si>
    <t>Зонт  2,4м разноцветный (10шт в уп.) (плотная ткань),</t>
  </si>
  <si>
    <t>WRU052</t>
  </si>
  <si>
    <t>Зонт  2,4м разноцветный (12шт в уп.) 2 части,</t>
  </si>
  <si>
    <t>208м</t>
  </si>
  <si>
    <t>Зонт  2,4м, зеленый,</t>
  </si>
  <si>
    <t>Z306/WR2701-МТ001</t>
  </si>
  <si>
    <t>Зонт  2,5м с подъемным механизмом бежевый,</t>
  </si>
  <si>
    <t>14+дс</t>
  </si>
  <si>
    <t>853</t>
  </si>
  <si>
    <t>ЗОНТ 1,7 М разноцветный,</t>
  </si>
  <si>
    <t>HFBU-001</t>
  </si>
  <si>
    <t>ЗОНТ 1,8 М зеленый,</t>
  </si>
  <si>
    <t>380</t>
  </si>
  <si>
    <t>ЗОНТ 2,2 М оранжевый,</t>
  </si>
  <si>
    <t>209м</t>
  </si>
  <si>
    <t>ЗОНТ 2,4 М голубой,</t>
  </si>
  <si>
    <t>381м</t>
  </si>
  <si>
    <t>ЗОНТ 2,4 М оранжевый,</t>
  </si>
  <si>
    <t>AU006/WR2708</t>
  </si>
  <si>
    <t>Зонт Банан 3м,</t>
  </si>
  <si>
    <t>WR119132</t>
  </si>
  <si>
    <t>Зонт Классика 2,1м с механизмом наклона (10шт в уп.), цвета в ассортименте ,</t>
  </si>
  <si>
    <t>2013</t>
  </si>
  <si>
    <t>Игровой комплекс  Василек ,</t>
  </si>
  <si>
    <t>5026</t>
  </si>
  <si>
    <t>Игровой комплекс  Черепаха ,</t>
  </si>
  <si>
    <t>АА536</t>
  </si>
  <si>
    <t>Каркас беседки Астра Агросфера + доски+крепеж,</t>
  </si>
  <si>
    <t>БЛ344</t>
  </si>
  <si>
    <t>Каркас беседки Летняя + доски + крепеж,</t>
  </si>
  <si>
    <t>383</t>
  </si>
  <si>
    <t>Каркас для горки "Малыш",</t>
  </si>
  <si>
    <t>379</t>
  </si>
  <si>
    <t>Каркас комплекса "Стрекоза 3"  угловой,</t>
  </si>
  <si>
    <t>815001</t>
  </si>
  <si>
    <t>Качели -качалка Вертолет ,</t>
  </si>
  <si>
    <t>БДЭ-001-МТ003</t>
  </si>
  <si>
    <t>Качели -шатер 3-х местные Монреаль(каркас коричневый, м/э коричневый рис.узор)1 уп.,</t>
  </si>
  <si>
    <t>БДЭ-001-МТ002</t>
  </si>
  <si>
    <t>Качели -шатер 3-х местные Монреаль(каркас коричневый, м/э коричневый,белый рис.полоска)1 уп.,</t>
  </si>
  <si>
    <t>XYC-113-12</t>
  </si>
  <si>
    <t>Качели детские "Божья-коровка",</t>
  </si>
  <si>
    <t>150326</t>
  </si>
  <si>
    <t>Качели детские "Далматинец",</t>
  </si>
  <si>
    <t>580</t>
  </si>
  <si>
    <t>Качели детские "Пчелка",</t>
  </si>
  <si>
    <t>Пл-с63</t>
  </si>
  <si>
    <t>Качели детские подвесные Малютка ,</t>
  </si>
  <si>
    <t>СФ534</t>
  </si>
  <si>
    <t>Качели детские подвесные Светофор ,</t>
  </si>
  <si>
    <t>сломаны доски, порваны стропы</t>
  </si>
  <si>
    <t>372</t>
  </si>
  <si>
    <t>Качели подвесные  372,</t>
  </si>
  <si>
    <t>Р3-1639-МТ001</t>
  </si>
  <si>
    <t>Качели садовые  Титан(каркас , м/э  рис.),</t>
  </si>
  <si>
    <t>D587</t>
  </si>
  <si>
    <t>Качели садовые 3-х местные  Торнадо+10(каркас зеленый, м/э зеленый рис.клетка)2 уп.,</t>
  </si>
  <si>
    <t>Р3-1662-MT002</t>
  </si>
  <si>
    <t>Качели садовые 3-х местные "Сплит" + мягк.элем.(каркас зеленый, ткань разноцветная клетка),</t>
  </si>
  <si>
    <t>3763-МТ001</t>
  </si>
  <si>
    <t>Качели садовые 3-х местные Ранго(каркас коричневый, м/э коричневый рис.вензель)2 уп.,</t>
  </si>
  <si>
    <t>с790</t>
  </si>
  <si>
    <t>Качели садовые 3-х местные Стандарт Nova(каркас бордовый, м/э бордовый,бежевый рис.полоска)1 уп.,</t>
  </si>
  <si>
    <t>с556/97/1</t>
  </si>
  <si>
    <t>Качели садовые 3-х местные Турин(каркас антрацит, м/э серый, белый рис.узор)1 уп.,</t>
  </si>
  <si>
    <t>Р3-1639-МТ002</t>
  </si>
  <si>
    <t>Качели садовые 4-х местные "Титан" (кор.+ мягк.элем)(каркас бордовый, ткань бежевая с узорами),</t>
  </si>
  <si>
    <t>18+дс</t>
  </si>
  <si>
    <t>D589</t>
  </si>
  <si>
    <t>Качели садовые 4-х местные Атлант ХХL(каркас зеленый, м/э зеленый, желтый рис.клетка)1 уп.,</t>
  </si>
  <si>
    <t>с943</t>
  </si>
  <si>
    <t>Качели садовые 4-х местные Шатер(каркас коричневый, м/э коричневый рис.полоска)3 уп.,</t>
  </si>
  <si>
    <t>SPSW-0150</t>
  </si>
  <si>
    <t>Качели-качалка "Березка",</t>
  </si>
  <si>
    <t>БДЭ-002</t>
  </si>
  <si>
    <t>Качели-шатерсадовые3-хместные"Пагода"(2 кор.)(каркас шоколад, ткань разноцветная полоска),</t>
  </si>
  <si>
    <t>КЛ-МТ011</t>
  </si>
  <si>
    <t>Кашпо Лардо квадратное (в уп. 3шт) (салатовое),</t>
  </si>
  <si>
    <t>КЛ-МТ005</t>
  </si>
  <si>
    <t>Кашпо Лардо квадратное (в уп. 3шт) (ярко-красное),</t>
  </si>
  <si>
    <t>3731-МТ003</t>
  </si>
  <si>
    <t>Кашпо Прованс квадратное (шоколад),</t>
  </si>
  <si>
    <t xml:space="preserve"> КЭ875</t>
  </si>
  <si>
    <t>Колесо Эконом Ø900мм КЭ875,</t>
  </si>
  <si>
    <t>сколы</t>
  </si>
  <si>
    <t>П-МТ002</t>
  </si>
  <si>
    <t>Комод Плетенка (бежевый),</t>
  </si>
  <si>
    <t>П-МТ009</t>
  </si>
  <si>
    <t>Комод Плетенка (коричневый),</t>
  </si>
  <si>
    <t>К800</t>
  </si>
  <si>
    <t>Компостер 800л (черный),</t>
  </si>
  <si>
    <t>3981</t>
  </si>
  <si>
    <t>Компостер с крышкой и дном 800л (зеленый),</t>
  </si>
  <si>
    <t>01</t>
  </si>
  <si>
    <t>Компрессор для батута NT-114, NT-9070 BH-2E,</t>
  </si>
  <si>
    <t>КМ/120-МТ001</t>
  </si>
  <si>
    <t>Контейнер для мусора 120л (в уп. 10шт) (зеленый),</t>
  </si>
  <si>
    <t>Корзина для подвесного кресла Грейс NEW,</t>
  </si>
  <si>
    <t>Кр-002-Б</t>
  </si>
  <si>
    <t>Корзина плетеная Кр-002+Мешок(бежевая),</t>
  </si>
  <si>
    <t xml:space="preserve"> К215</t>
  </si>
  <si>
    <t>Кормушка для птиц Теремок (в уп.16шт.) К215,</t>
  </si>
  <si>
    <t>3602</t>
  </si>
  <si>
    <t>Кресло  Ессей 2 уп. (каркас вишня 1 уп., сиденье какао 1 уп.) ,</t>
  </si>
  <si>
    <t>VS-9009-P008</t>
  </si>
  <si>
    <t>Кресло -качалка Wink ротанг VS-9009-P02 (каркас серый, сиденье бежевое),</t>
  </si>
  <si>
    <t>VS-9009-P02</t>
  </si>
  <si>
    <t>Кресло -качалка Wink ротанг VS-9009-P02 (каркас серый, сиденье оранжевое),</t>
  </si>
  <si>
    <t>М1</t>
  </si>
  <si>
    <t>Кресло -качалка Агата №1 (каркас венге, сиденье коричневое) ,</t>
  </si>
  <si>
    <t>НР100-МТ002</t>
  </si>
  <si>
    <t>Кресло -качалка на полозьях Папасан Харли D100  2 уп. (каркас медовый 2 уп., подушка беж) ,</t>
  </si>
  <si>
    <t>GT3300-МТ001</t>
  </si>
  <si>
    <t>Кресло -качалка Сайма мебельная ткань 2 уп. (каркас венге 1 уп., сиденье капучино 1 уп.) ,</t>
  </si>
  <si>
    <t>КМ3680-МТ002</t>
  </si>
  <si>
    <t>Кресло -мешок XL оксфорд, коричневый ,</t>
  </si>
  <si>
    <t>К677-МТ003</t>
  </si>
  <si>
    <t>Кресло -мешок Комфорт экокожа, коричневый ,</t>
  </si>
  <si>
    <t>К677-МТ006</t>
  </si>
  <si>
    <t>Кресло -мешок Комфорт экокожа, светло-бежевый ,</t>
  </si>
  <si>
    <t>КМ675-МТ002</t>
  </si>
  <si>
    <t>Кресло -мешок Мяч оксфорд, белый, красный ,</t>
  </si>
  <si>
    <t>КМ675-МТ003</t>
  </si>
  <si>
    <t>Кресло -мешок Мяч оксфорд, белый, черный ,</t>
  </si>
  <si>
    <t>9с0040тр-МТ001СЖ</t>
  </si>
  <si>
    <t>Кресло -трансформер Цветок, синий, желтый,</t>
  </si>
  <si>
    <t>А66-МТ001</t>
  </si>
  <si>
    <t>Кресло -шезлонг Альбатрос (каркас коричневый, ткань бежевая) ,</t>
  </si>
  <si>
    <t>А183а</t>
  </si>
  <si>
    <t>Кресло -шезлонг Альбатрос-2 деревянный (Россия) (1шт. в упаковке (каркас светлое дерево)) ,</t>
  </si>
  <si>
    <t>CK-170D-МТ001</t>
  </si>
  <si>
    <t>Кресло -шезлонг Бриз (4 шт. в упаковке (каркас серый, ткань бело-синяя полоска)) арт.CK-170D-МТ001 ,</t>
  </si>
  <si>
    <t>ZRL010-A</t>
  </si>
  <si>
    <t>Кресло -шезлонг Бриз (4 шт. в упаковке (каркас серый, ткань зелено-белый квадрат)) ,</t>
  </si>
  <si>
    <t>дс+хс</t>
  </si>
  <si>
    <t>К3/ГР</t>
  </si>
  <si>
    <t>Кресло -шезлонг Ника К3 (1шт. в упаковке (каркас серый, ткань графитовая) ,</t>
  </si>
  <si>
    <t>с447</t>
  </si>
  <si>
    <t>Кресло -шезлонг Таити (2шт в уп. (каркас серый, ткань разноцветная клетка)) ,</t>
  </si>
  <si>
    <t>ZRL009-МТ007</t>
  </si>
  <si>
    <t>Кресло -шезлонг Фиеста без подстаканника (2 шт. в упаковке (каркас черный, ткань зеленая)),</t>
  </si>
  <si>
    <t>CK-175/1</t>
  </si>
  <si>
    <t>Кресло -шезлонг Фиеста Премиум без подстаканников (каркас черный,ткань светло-коричневый)) арт.CK-17,</t>
  </si>
  <si>
    <t>ZRL009-A-МТ005</t>
  </si>
  <si>
    <t>Кресло -шезлонг Фиеста с подстаканником (2шт. в упаковке,каркас зеленый,ткань бело-зеленая полоска)),</t>
  </si>
  <si>
    <t>МI-004</t>
  </si>
  <si>
    <t>Кресло "Папасан Roker" 115*110 см (вращающееся) (2части +м/э) (каркас коньячный, подушка серая),</t>
  </si>
  <si>
    <t>A145</t>
  </si>
  <si>
    <t>Кресло к набору Аликанте  ,</t>
  </si>
  <si>
    <t>№32</t>
  </si>
  <si>
    <t>Кресло к набору Аликанте колорадо (коричневый, черный) ,</t>
  </si>
  <si>
    <t>А001</t>
  </si>
  <si>
    <t>Кресло к набору Асгард (ротанг черный, подушка бежевая) ,</t>
  </si>
  <si>
    <t>4054</t>
  </si>
  <si>
    <t>WR2719</t>
  </si>
  <si>
    <t>Кресло к набору Марсель (каркас черный, ротанг коричневый) ,</t>
  </si>
  <si>
    <t>WR2719 / HFC-001</t>
  </si>
  <si>
    <t>Кресло к набору Марсель с оплеткой (каркас черный, сиденье коричневое) ,</t>
  </si>
  <si>
    <t>КС278,КС279,КС280,КС281,КС282,КС283</t>
  </si>
  <si>
    <t>Кресло пластиковое "Самба"(желтое),</t>
  </si>
  <si>
    <t>КС-МТ015</t>
  </si>
  <si>
    <t>Кресло пластиковое "Самба"(зеленое),</t>
  </si>
  <si>
    <t>Ф764</t>
  </si>
  <si>
    <t>Кресло пластиковое "Фабио" зеленое,</t>
  </si>
  <si>
    <t>Ф765</t>
  </si>
  <si>
    <t>Кресло пластиковое "Фабио" синее,</t>
  </si>
  <si>
    <t>Ф763</t>
  </si>
  <si>
    <t>Кресло пластиковое "Фабио" темно-зеленое,</t>
  </si>
  <si>
    <t>3728-МТ008</t>
  </si>
  <si>
    <t>Кресло пластиковое Прованс (темно-зеленое),</t>
  </si>
  <si>
    <t>КС-МТ001</t>
  </si>
  <si>
    <t>Кресло пластиковое Самба (белое),</t>
  </si>
  <si>
    <t>КС-МТ014</t>
  </si>
  <si>
    <t>Кресло пластиковое Самба (болотное),</t>
  </si>
  <si>
    <t>D161-МТ003</t>
  </si>
  <si>
    <t>Кресло подвесное Виола XL (стойка+основ. ДЛЯ ДВОЙН.бел.,корз.бел., подуш.красн. 3 уп),</t>
  </si>
  <si>
    <t>корзина</t>
  </si>
  <si>
    <t>D161-МТ002</t>
  </si>
  <si>
    <t>Кресло подвесное Виола XL (стойка+основ. ДЛЯ ДВОЙН.черн.,корз.черн., подуш.зелен. 3 уп),</t>
  </si>
  <si>
    <t>D161-МТ001</t>
  </si>
  <si>
    <t>Кресло подвесное Виола XL (стойка+основ. ДЛЯ ДВОЙН.черн.,корз.черн., подуш.красн. 3 уп),</t>
  </si>
  <si>
    <t>D165-МТ002</t>
  </si>
  <si>
    <t>Кресло подвесное Готика (стойка+основание.корич.,корзн.темно-сер.,подуш.оливк. 3уп.),</t>
  </si>
  <si>
    <t>D39</t>
  </si>
  <si>
    <t>Кресло подвесное Груша ((стойка + основание черные, корзина черная, подушка синяя) 3 уп.),</t>
  </si>
  <si>
    <t>D55-МТ002</t>
  </si>
  <si>
    <t>Кресло подвесное двойное Фиджи (стойка+основание.черн.,корзн.черн.,подуш.красн. 3уп.),</t>
  </si>
  <si>
    <t>5+7</t>
  </si>
  <si>
    <t>N-1283</t>
  </si>
  <si>
    <t>Кресло подвесное Капля (стойка+основание.корич.,корзн.беж.,подуш.серая. 3уп.),</t>
  </si>
  <si>
    <t>D52-МТ004</t>
  </si>
  <si>
    <t>Кресло подвесное Кокон XL (стойка+основание.корич.,корзн.корич.,подуш.красн. 3уп.),</t>
  </si>
  <si>
    <t>D52-МТ003</t>
  </si>
  <si>
    <t>Кресло подвесное Кокон XL (стойка+основание.черн.,корзн.корич.,подуш.красн/беж. 3уп.),</t>
  </si>
  <si>
    <t>D43</t>
  </si>
  <si>
    <t>Кресло подвесное Корсика (стойка+основание.корич.,корзн.черн/бел.,подуш.красн. 3уп.),</t>
  </si>
  <si>
    <t>ZRB05</t>
  </si>
  <si>
    <t>Кресло подвесное Лаура (стойка+основание.корич.,корзн.черн.,подуш.беж. 3уп.),</t>
  </si>
  <si>
    <t>D35B-МТ001</t>
  </si>
  <si>
    <t>Кресло подвесное Лондон (стойка+основание.корич.,корзн.сер.,подуш.серая. 3уп.),</t>
  </si>
  <si>
    <t>D160-МТ004</t>
  </si>
  <si>
    <t>Кресло подвесное Орион (стойка+основание.бел.,корзн.бел.,подуш.зелен. 3уп.),</t>
  </si>
  <si>
    <t>D160-МТ001</t>
  </si>
  <si>
    <t>Кресло подвесное Орион (стойка+основание.черн.,корзн.черн.,подуш.красн. 3уп.),</t>
  </si>
  <si>
    <t>D38-МТ001</t>
  </si>
  <si>
    <t>Кресло подвесное Ренессанс (стойка+основание.корич.,корзн.корич.,подуш. беж. 3уп.),</t>
  </si>
  <si>
    <t>G523</t>
  </si>
  <si>
    <t>Кресло садовое арт. G523  600х610хН810мм (светл),</t>
  </si>
  <si>
    <t>LS-TC-350P</t>
  </si>
  <si>
    <t>Кресло складное "Фаворит"мягкое,</t>
  </si>
  <si>
    <t>WR1405</t>
  </si>
  <si>
    <t>Кресло складное Рио (1 шт в упаковке (каркас серый, ткань розовая)) ,</t>
  </si>
  <si>
    <t>20048WTP</t>
  </si>
  <si>
    <t>Кресло-качалка "Wink" гобелен 20048WTP(Без выбора цвета),</t>
  </si>
  <si>
    <t>20048WCL</t>
  </si>
  <si>
    <t>Кресло-качалка "Wink" кожа 20048WCL(каркас темно-коричневый, экокожа черная),</t>
  </si>
  <si>
    <t>КТ-05Л</t>
  </si>
  <si>
    <t>Кровать -тумба Виктория 1200мм расцветка в ассортименте,</t>
  </si>
  <si>
    <t>С4</t>
  </si>
  <si>
    <t>Кровать -тумба Отдых расцветка в ассортименте (1 шт. в уп.) ,</t>
  </si>
  <si>
    <t>КТ-07Л</t>
  </si>
  <si>
    <t>Кровать -тумба Отель Премиум расцветка в ассортименте,</t>
  </si>
  <si>
    <t>О215</t>
  </si>
  <si>
    <t>Кровать -тумба Отель расцветка в ассортименте  ,</t>
  </si>
  <si>
    <t>С1058</t>
  </si>
  <si>
    <t>Кровать бытовая Эстер,</t>
  </si>
  <si>
    <t>повреждение ЛКП</t>
  </si>
  <si>
    <t>КР-60</t>
  </si>
  <si>
    <t>Кровать раскладная Алеся мягкая крошка расцветка в ассортименте  ,</t>
  </si>
  <si>
    <t>КР-40</t>
  </si>
  <si>
    <t>Кровать раскладная Алеся мягкая листовой поролон расцветка в ассортименте  ,</t>
  </si>
  <si>
    <t>С648</t>
  </si>
  <si>
    <t>Кровать раскладная Надин мягкая (крошка) расцветка в ассортименте (2 шт. в уп.) ,</t>
  </si>
  <si>
    <t>С85А</t>
  </si>
  <si>
    <t>Кровать раскладная Стефания жесткая расцветка в ассортименте (4 шт. в уп.) ,</t>
  </si>
  <si>
    <t>К736-МТ002</t>
  </si>
  <si>
    <t>Кровать-тумба "Виктория" 1200мм  (каркас черный, ткань желто-коричневая с цветами),</t>
  </si>
  <si>
    <t>К3259-МТ002</t>
  </si>
  <si>
    <t>Кровать-тумба Виктория 800мм (каркас черный, ткань коричнево-белая клетка),</t>
  </si>
  <si>
    <t>1+3</t>
  </si>
  <si>
    <t>К737</t>
  </si>
  <si>
    <t>КРОВАТЬТУМБА"СИМОНА"толщ.9см,</t>
  </si>
  <si>
    <t>G272B</t>
  </si>
  <si>
    <t>Лавочка садовая  G272B 1560х560хН950мм (светлая)  G272B,</t>
  </si>
  <si>
    <t>СА</t>
  </si>
  <si>
    <t>Лавочка садовая Ажур СА 1500х1000 СА,</t>
  </si>
  <si>
    <t>G240B</t>
  </si>
  <si>
    <t>Лавочка садовая арт. G240B 1500х620хН800мм,</t>
  </si>
  <si>
    <t>G395</t>
  </si>
  <si>
    <t>Лавочка садовая арт. G395 1260х610хН810мм(сред.),</t>
  </si>
  <si>
    <t>Л3262</t>
  </si>
  <si>
    <t>Лавочка садовая Завиток 1,5м ,</t>
  </si>
  <si>
    <t>К1180</t>
  </si>
  <si>
    <t>Лавочка садовая Кострома 1180мм ,</t>
  </si>
  <si>
    <t>К1580</t>
  </si>
  <si>
    <t>Лавочка садовая Кострома 1580мм ,</t>
  </si>
  <si>
    <t>К1780</t>
  </si>
  <si>
    <t>Лавочка садовая Кострома 1780мм ,</t>
  </si>
  <si>
    <t>ССГ-1</t>
  </si>
  <si>
    <t>Лавочка садовая ССГ-1 1500х1000 ССГ-1,</t>
  </si>
  <si>
    <t>только ножки</t>
  </si>
  <si>
    <t>Л-160</t>
  </si>
  <si>
    <t>Лавочка садовая Торонто 1600 + ДОСКИ Л-160,</t>
  </si>
  <si>
    <t>Л694/1</t>
  </si>
  <si>
    <t>Лавочка садовая Флора разборная 1м (каркас коричневый) Л694/1,</t>
  </si>
  <si>
    <t>101079-МТ001</t>
  </si>
  <si>
    <t>Лежак  Одиссея пластик (белый) ,</t>
  </si>
  <si>
    <t>ул</t>
  </si>
  <si>
    <t>101070-МТ003</t>
  </si>
  <si>
    <t>Лежак  Одиссея пластик (шоколад) ,</t>
  </si>
  <si>
    <t>3730-МТ003</t>
  </si>
  <si>
    <t>Лежак  Прованс пластик (шоколад) ,</t>
  </si>
  <si>
    <t>956365</t>
  </si>
  <si>
    <t>Лежак  Резорт пластик (белый) ,</t>
  </si>
  <si>
    <t>WR-C010</t>
  </si>
  <si>
    <t>Лежак -качалка Концепт текстилен (черный) ,</t>
  </si>
  <si>
    <t>7006-МТ001</t>
  </si>
  <si>
    <t>Лежак -шезлонг Модена текстилен (черный) ,</t>
  </si>
  <si>
    <t>Лежак "Аква" (пластик)(белый),</t>
  </si>
  <si>
    <t>AU-052</t>
  </si>
  <si>
    <t>Лежак Лежак Лотос текстилен (серый) ,</t>
  </si>
  <si>
    <t>СК-199</t>
  </si>
  <si>
    <t>Лежак-качалка двухместная "ВАЛЕНСИЯ",</t>
  </si>
  <si>
    <t>Лежак"ЛОТОС"текстилен,</t>
  </si>
  <si>
    <t>7006</t>
  </si>
  <si>
    <t>Лежак"Модена",</t>
  </si>
  <si>
    <t>ПК2</t>
  </si>
  <si>
    <t>Лопата ПК2 из поликарбоната (ковш+черенок+ручка) (оранжевая)ПК2,</t>
  </si>
  <si>
    <t>изогнуты ковш и ручка</t>
  </si>
  <si>
    <t>МНГ600Р</t>
  </si>
  <si>
    <t>Мангал разборный с ручками  арт.МНГ600Р600х350х600,</t>
  </si>
  <si>
    <t>требуются сварочные работы</t>
  </si>
  <si>
    <t xml:space="preserve"> МЭ880</t>
  </si>
  <si>
    <t>Мельница декоративная Эконом 580мм МЭ880,</t>
  </si>
  <si>
    <t>М039-МТ001</t>
  </si>
  <si>
    <t>Мягкий элемент  1700х580х50 Люкс,Люкс-2,Комфорт,Триумф,Орбита,Ямайка,Майами (зелено-желтая клетка),</t>
  </si>
  <si>
    <t>М172</t>
  </si>
  <si>
    <t>Мягкийэлементккачелям1640х500х50"СТАНДАРТ-2,СТАНДАРТ М" ПИЛОТ, СПЛИТ, ВИРАЖ ,</t>
  </si>
  <si>
    <t>ND467</t>
  </si>
  <si>
    <t>Набор детский "Божья-коровка" (стол+2стула),</t>
  </si>
  <si>
    <t>ХН400</t>
  </si>
  <si>
    <t>Набор детский "Пчелка",</t>
  </si>
  <si>
    <t>35881L</t>
  </si>
  <si>
    <t>Набор игровой "Арбалет" + мишень,</t>
  </si>
  <si>
    <t>BB87</t>
  </si>
  <si>
    <t>Набор игровой "Бокс" 6 в 1,</t>
  </si>
  <si>
    <t>BB93</t>
  </si>
  <si>
    <t>Набор игровой "Бокс" груша+перчатки BB93,</t>
  </si>
  <si>
    <t>143881F</t>
  </si>
  <si>
    <t>Набор игровой "Бокс" напольный (груша, перчатки),</t>
  </si>
  <si>
    <t>26002-2</t>
  </si>
  <si>
    <t>Набор игровой "Футбол"+вратарь,</t>
  </si>
  <si>
    <t>HFS-021/ WR2119</t>
  </si>
  <si>
    <t>Набор мебели  арт.HFS-021/ WR2119 (,) стол, 4 стула, зонт,  упак.,</t>
  </si>
  <si>
    <t>SFS055-2</t>
  </si>
  <si>
    <t>Набор мебели  Веста 2 уп. (2 кресла+2-х мест.диван+прямоуг. кофейный стол, подушки беж)  арт.SFS055-,</t>
  </si>
  <si>
    <t>SFS003/1</t>
  </si>
  <si>
    <t>Набор мебели  Доминика 1 уп. (стол+2кресла+диван ротанг темно-коричневый, подушки серые) арт.SFS003/,</t>
  </si>
  <si>
    <t>S117</t>
  </si>
  <si>
    <t>Набор мебели  Кристина 4 уп.(кругл.стол; 1 уп, 2 кресла 1уп; диван 1 уп; подуш.беж 1 уп) арт.S117,</t>
  </si>
  <si>
    <t>WR2719, WR1208-МТ001</t>
  </si>
  <si>
    <t>Набор мебели  Марсель Мини   (2 кресла+стол Ø60см, каркас черный, ротанг коричневый) ,</t>
  </si>
  <si>
    <t>WR2119/HFS-021</t>
  </si>
  <si>
    <t>Набор мебели  Ялта 1 уп. (4 кресла+стол+зонт)(каркас черн, ткань бежевая) арт.WR2119/HFS-021,</t>
  </si>
  <si>
    <t>N279</t>
  </si>
  <si>
    <t>Набор мебели "Нирвана" (диван,2кресла,стол),</t>
  </si>
  <si>
    <t>с931</t>
  </si>
  <si>
    <t>Набор мебели ВСТРЕЧА арт.с931 (,) стол, 2 лавочки,  упак.,</t>
  </si>
  <si>
    <t>Набор мебели КАПРИ арт.брак (,) стол + 4 стула,  упак.,</t>
  </si>
  <si>
    <t>BТS01-МТ002</t>
  </si>
  <si>
    <t>Набор мебели с подушкой Багамы Мини (2кресла+стол (2 уп.), каркас коньячный, подушки бежевые) арт.BТ,</t>
  </si>
  <si>
    <t>НМ-1</t>
  </si>
  <si>
    <t>Навес для мангала НМ-1(каркас зеленый, крыша зеленая),</t>
  </si>
  <si>
    <t>A-A81</t>
  </si>
  <si>
    <t>Навес для окон, дверей Кварц-1200A-A 1200х1000мм,</t>
  </si>
  <si>
    <t>сломан один кронштейн</t>
  </si>
  <si>
    <t>3869</t>
  </si>
  <si>
    <t>Наполнитель 100 л (фасовка пакет)(белый),</t>
  </si>
  <si>
    <t>0</t>
  </si>
  <si>
    <t>Опора для 1м ПК бронза,</t>
  </si>
  <si>
    <t>Опора для 1м ПК черное,</t>
  </si>
  <si>
    <t>0437-00</t>
  </si>
  <si>
    <t>Опрыскиватель ЖУК "Классик" ОП-207 (5 л) (1уп. - 6шт),</t>
  </si>
  <si>
    <t>0444-00</t>
  </si>
  <si>
    <t>Опрыскиватель ЖУК Классик ОП-207 (8 л) (6шт в уп.),</t>
  </si>
  <si>
    <t>Пл-С203</t>
  </si>
  <si>
    <t>Песочницабассейн"Божьякоровка"(2шт.вуп),</t>
  </si>
  <si>
    <t>378</t>
  </si>
  <si>
    <t>Песочницаквадратнаяспокрытием,</t>
  </si>
  <si>
    <t>432</t>
  </si>
  <si>
    <t>ПесочницаСобачка(крышка),</t>
  </si>
  <si>
    <t>431</t>
  </si>
  <si>
    <t>ПесочницаСобачкаспокрытием,</t>
  </si>
  <si>
    <t>HFMS-003 / ZRB05</t>
  </si>
  <si>
    <t>Подвесное кресло "Луна" ,</t>
  </si>
  <si>
    <t>D47</t>
  </si>
  <si>
    <t>Подвесное кресло "Релакс",</t>
  </si>
  <si>
    <t>D28</t>
  </si>
  <si>
    <t>Подвесное кресло "Таити",</t>
  </si>
  <si>
    <t>WRU054-A</t>
  </si>
  <si>
    <t>Подставка для зонта  ,</t>
  </si>
  <si>
    <t>58</t>
  </si>
  <si>
    <t>Подставка для зонта  (пластик, квадратная белая),</t>
  </si>
  <si>
    <t>ТС1</t>
  </si>
  <si>
    <t>Санки    ,</t>
  </si>
  <si>
    <t>В1</t>
  </si>
  <si>
    <t>Санки детские  Ветерок 1 ,</t>
  </si>
  <si>
    <t>Сидение 1-е,Солнышко-3,</t>
  </si>
  <si>
    <t>СКМ</t>
  </si>
  <si>
    <t>Скамейка садовая  с мягким сиденьем (цвета в ассортименте) ,</t>
  </si>
  <si>
    <t>СКМ/О</t>
  </si>
  <si>
    <t>Скамейка садовая СКМ с мягким сиденьем (оранжевая)  ,</t>
  </si>
  <si>
    <t>цвет серый</t>
  </si>
  <si>
    <t>СК702</t>
  </si>
  <si>
    <t>Скамья садовая Кострома с подлокотниками 1300мм ,</t>
  </si>
  <si>
    <t>СК701</t>
  </si>
  <si>
    <t>Скамья садовая Кострома со спинкой 1780мм ,</t>
  </si>
  <si>
    <t>ССТ-01</t>
  </si>
  <si>
    <t>Скамья Трансформер  ССТ-01,</t>
  </si>
  <si>
    <t xml:space="preserve"> К220</t>
  </si>
  <si>
    <t>Скворечник Натуральный (в уп. 3шт.) К220,</t>
  </si>
  <si>
    <t>удалено</t>
  </si>
  <si>
    <t>Скрепер Эксперт "Айсленд"(8143-01 в разборе (уп. 6 шт)),</t>
  </si>
  <si>
    <t>А130</t>
  </si>
  <si>
    <t>Стол  к набору Аликанте арт.А130 овальный Россия (каркас коричневый, столешница бежевая),</t>
  </si>
  <si>
    <t>ZRTA003</t>
  </si>
  <si>
    <t>Стол  к набору Сан-Ремо 2 арт.ZRTA003 80х80см (каркас черный, столешница прозрачная),</t>
  </si>
  <si>
    <t>M241ццц</t>
  </si>
  <si>
    <t>Стол к набору "Марсель" 90см,</t>
  </si>
  <si>
    <t>LS-NRT-04</t>
  </si>
  <si>
    <t>Стол к набору "Марсель" D 1м LS-NRT-04 (СВЕТЛЫЙ),</t>
  </si>
  <si>
    <t>11+дс</t>
  </si>
  <si>
    <t>LS-RT-914</t>
  </si>
  <si>
    <t>Стол к набору "Севилья" овал 180х96 КИТАЙ,</t>
  </si>
  <si>
    <t>А88</t>
  </si>
  <si>
    <t>Стол к набору Аликанте круглый Россия (каркас колорадо, столешница бежевая),</t>
  </si>
  <si>
    <t>002</t>
  </si>
  <si>
    <t>Стол к набору Бетта (каркас бронзовый, столешница коричневая),</t>
  </si>
  <si>
    <t>Стол к набору Бетта (каркас серый, столешница коричневая),</t>
  </si>
  <si>
    <t>004</t>
  </si>
  <si>
    <t>Стол к набору Бетта Мини (каркас серый, столешница коричневая),</t>
  </si>
  <si>
    <t>каркас 1 шт</t>
  </si>
  <si>
    <t>D166-3</t>
  </si>
  <si>
    <t>Стол к набору Жаклин (каркас коричневый, столешница тонированная),</t>
  </si>
  <si>
    <t>Стол к набору Жаклин Мини (каркас коричневый, столешница тонированная),</t>
  </si>
  <si>
    <t>ZR213</t>
  </si>
  <si>
    <t>Стол к набору Кафе арт.ZR213 (каркас кофейный, столешница тонированная),</t>
  </si>
  <si>
    <t>ZR130</t>
  </si>
  <si>
    <t>Стол к набору Кафе мини арт.ZR130 (D60мм)(каркас кофейный, столешница тонированная),</t>
  </si>
  <si>
    <t>WR2719-T</t>
  </si>
  <si>
    <t>Стол к набору Марсель арт.WR2719-T 90х50см (каркас черный, столешница прозрачная),</t>
  </si>
  <si>
    <t>WR1208,WR1208/1, WR1215</t>
  </si>
  <si>
    <t>Стол к набору Марсель Мини арт.WR1208,WR1208/1, WR1215 Ø60см с оплеткой (каркас черный, столешница п,</t>
  </si>
  <si>
    <t>WR1208,WR1215</t>
  </si>
  <si>
    <t>Стол к набору Марсель Мини, Сан-Ремо Мини арт.WR1208,WR1215 Ø60см (каркас черный, столешница прозрач,</t>
  </si>
  <si>
    <t>MD459</t>
  </si>
  <si>
    <t>Стол к набору Модерн арт.MD459 (каркас черный, столешница прозрачная),</t>
  </si>
  <si>
    <t>B681-1</t>
  </si>
  <si>
    <t>Стол к набору Монреаль мини (каркас колорадо, столешница тонированная),</t>
  </si>
  <si>
    <t>B681-2</t>
  </si>
  <si>
    <t>Стол к набору Монреаль-2 (каркас колорадо, столешница тонированная),</t>
  </si>
  <si>
    <t>Т-542</t>
  </si>
  <si>
    <t>Стол к набору Эмилия (каркас бежево-серый, столешница тонированная),</t>
  </si>
  <si>
    <t>СП2-МТ005</t>
  </si>
  <si>
    <t>3724-МТ003</t>
  </si>
  <si>
    <t>Стол с карманами(без выбора цвета),</t>
  </si>
  <si>
    <t>G456</t>
  </si>
  <si>
    <t>Стол садовый арт.G456 1220х630х650мм (светл),</t>
  </si>
  <si>
    <t>G458</t>
  </si>
  <si>
    <t>Стол садовый арт.G458 1050х550х650мм,</t>
  </si>
  <si>
    <t>279631 1(WT-002)</t>
  </si>
  <si>
    <t>Стол складной к набору Вельс ,</t>
  </si>
  <si>
    <t>ТСТ</t>
  </si>
  <si>
    <t>Стол туриста Ника арт.ТСТ ,</t>
  </si>
  <si>
    <t>сб3427-МТ002</t>
  </si>
  <si>
    <t>сб3427-МТ003</t>
  </si>
  <si>
    <t>сд3425-МТ002</t>
  </si>
  <si>
    <t>сд3425-МТ003</t>
  </si>
  <si>
    <t>К716</t>
  </si>
  <si>
    <t>сп3426-МТ001</t>
  </si>
  <si>
    <t>сп3426-МТ002</t>
  </si>
  <si>
    <t>сх3424-МТ003</t>
  </si>
  <si>
    <t>М717</t>
  </si>
  <si>
    <t>Стул "МАЖОР" хромированный(Коричневый),</t>
  </si>
  <si>
    <t>Т715-МТ002</t>
  </si>
  <si>
    <t>Стул "Трилогия" хромированный(бордо),</t>
  </si>
  <si>
    <t>бежевый</t>
  </si>
  <si>
    <t>Т714-МТ004</t>
  </si>
  <si>
    <t>Стул "Трио" хромированный(бежевый),</t>
  </si>
  <si>
    <t>С508</t>
  </si>
  <si>
    <t>Стул к набору "Бистро" (марсель),</t>
  </si>
  <si>
    <t>С245</t>
  </si>
  <si>
    <t>Стул к набору "Милан",</t>
  </si>
  <si>
    <t>001-МТ002</t>
  </si>
  <si>
    <t>Стул к набору Бетта (серый каркас),</t>
  </si>
  <si>
    <t>ZR21321</t>
  </si>
  <si>
    <t>Стул к набору Кафе (каркас кофейный, сиденье кофейное),</t>
  </si>
  <si>
    <t>М456-МТ001</t>
  </si>
  <si>
    <t>Стул к набору Майорка подушка красная,</t>
  </si>
  <si>
    <t>Стул к набору Марсель с оплеткой (каркас черный, сиденье желто-черное),</t>
  </si>
  <si>
    <t>MD458-МТ001</t>
  </si>
  <si>
    <t>Стул к набору Модерн орегон (серо-бежевый),</t>
  </si>
  <si>
    <t>ZRC032-МТ003</t>
  </si>
  <si>
    <t>Стул к набору Сан-Ремо (каркас черный, сиденье черное),</t>
  </si>
  <si>
    <t>Y-532/1 П</t>
  </si>
  <si>
    <t>Стул к набору Эллен с подушкой (серо-белый зигзаг),</t>
  </si>
  <si>
    <t>СТР-16-2</t>
  </si>
  <si>
    <t>Стул складной "Рыбак" со спинкой(каркас черный, ткань синяя),</t>
  </si>
  <si>
    <t>ТС</t>
  </si>
  <si>
    <t>Стул туриста Ника ТС 1 шт. в упаковке (каркас черный, сиденье коричневое),</t>
  </si>
  <si>
    <t>001</t>
  </si>
  <si>
    <t>Стулкнабору"Бетта",</t>
  </si>
  <si>
    <t>HFC-001</t>
  </si>
  <si>
    <t>ТК02/К</t>
  </si>
  <si>
    <t>МД-11</t>
  </si>
  <si>
    <t>Табурет Табурет МД-11 ,</t>
  </si>
  <si>
    <t>Э02</t>
  </si>
  <si>
    <t>Табурет Табурет Эконом (квадратное сиденье, цвет в ассортименте),</t>
  </si>
  <si>
    <t>нет заглушки на ножке</t>
  </si>
  <si>
    <t>Т439</t>
  </si>
  <si>
    <t>Теннисный стол Детский 911B(1530х750х720 мм),</t>
  </si>
  <si>
    <t>ТК175-МТ001</t>
  </si>
  <si>
    <t>Тент к качелям 1330х2230 Торнадо+10, Калифорния, зеленый,</t>
  </si>
  <si>
    <t>ТК108-МТ001</t>
  </si>
  <si>
    <t>Тент к качелям 1450х1970 Люкс- 2, Люкс-3, зеленый,</t>
  </si>
  <si>
    <t>ТК264-МТ002</t>
  </si>
  <si>
    <t>Тент к качелям 1470х2540 Титан, бордовый,</t>
  </si>
  <si>
    <t>Т/АТ</t>
  </si>
  <si>
    <t>Теплица Агрофера-Титан 4м 40х20 (шаг 0,67м)Т/АТ,</t>
  </si>
  <si>
    <t>262</t>
  </si>
  <si>
    <t>Ткань "Бари",</t>
  </si>
  <si>
    <t>П440</t>
  </si>
  <si>
    <t>ТБ438</t>
  </si>
  <si>
    <t>Топливный брикет Руф Пыль (пакет 10 кг) 96 пакетов на паллете,</t>
  </si>
  <si>
    <t>Топливный древесно-угольный брикет "ГЛАВЖАР" (пакет 3 кг),</t>
  </si>
  <si>
    <t>Тюбинг "Эконом" ᴓ800мм с затягивающимся шнурком ,</t>
  </si>
  <si>
    <t>Тюбинг Снежок ᴓ700мм,</t>
  </si>
  <si>
    <t>Тюбинг Снежок ᴓ900мм ,</t>
  </si>
  <si>
    <t>Ч195-МТ001</t>
  </si>
  <si>
    <t>Чехол без сетки для качелей 1350х2240х2000 Варадеро, Гавана, Сиеста, Торнадо, зеленый,</t>
  </si>
  <si>
    <t>Ч622-МТ001</t>
  </si>
  <si>
    <t>Чехол без сетки для качелей 1470х2430х1800 Палермо Премиум, Палермо, зеленый,</t>
  </si>
  <si>
    <t>Ч621-МТ001</t>
  </si>
  <si>
    <t>Чехол без сетки для качелей 1500х2100х1900 Родео,Люкс-М,Вираж,Пилот,Новара, зеленый,</t>
  </si>
  <si>
    <t>WR4036</t>
  </si>
  <si>
    <t>Шатер 3х3м (Китай),</t>
  </si>
  <si>
    <t>Ш904</t>
  </si>
  <si>
    <t>ЭТЛ3/Ч</t>
  </si>
  <si>
    <t>Этажерка для обуви Люкс трехъярусная 330х800х500, каркас черный,</t>
  </si>
  <si>
    <t>ЭТ1/Ч</t>
  </si>
  <si>
    <t>Этажерка для обуви ЭТ1 4 полки 280х660х700, черный,</t>
  </si>
  <si>
    <t>К-3001</t>
  </si>
  <si>
    <t>К-31091вк</t>
  </si>
  <si>
    <t>К-31091ч</t>
  </si>
  <si>
    <t>тёмно-зелёный</t>
  </si>
  <si>
    <t>К-34001кв</t>
  </si>
  <si>
    <t>К-37002аз</t>
  </si>
  <si>
    <t>Я721</t>
  </si>
  <si>
    <t>Ящик почтовый ЦВЕТНОЙ (гжель, цветы)(без выбора цвета),</t>
  </si>
  <si>
    <t>Итого</t>
  </si>
  <si>
    <t>№ п/п</t>
  </si>
  <si>
    <t>Производитель</t>
  </si>
  <si>
    <t>Отгружено</t>
  </si>
  <si>
    <t>Ольса</t>
  </si>
  <si>
    <t>Характер брака</t>
  </si>
  <si>
    <t>Комплект-Агро ООО</t>
  </si>
  <si>
    <t>ЭЛЛАСТИК-ПЛАСТ ООО</t>
  </si>
  <si>
    <t>царапины,не хватает деталей</t>
  </si>
  <si>
    <t>нет в наличии</t>
  </si>
  <si>
    <t>1я-нехватает пружин,нет товарного вида(плесень),2я-складывается при посадке,3я-видимых дефектов нет</t>
  </si>
  <si>
    <t>Бак круглый с крышкой клавишей 105л (бежевый,коричн.крышка)</t>
  </si>
  <si>
    <t>Китай</t>
  </si>
  <si>
    <t>Абсолютный чемпион</t>
  </si>
  <si>
    <t>СР-ПРОФИЛЬ ООО</t>
  </si>
  <si>
    <t>Мобеком</t>
  </si>
  <si>
    <t>ДЕЛЬТА</t>
  </si>
  <si>
    <t>МИЛАНА</t>
  </si>
  <si>
    <t>Ника</t>
  </si>
  <si>
    <t>ЭЛБЭТ</t>
  </si>
  <si>
    <t>АГРОСФЕРА</t>
  </si>
  <si>
    <t>ПИКНМИКС ООО</t>
  </si>
  <si>
    <t>ТОРГОВЫЙ ДОМ "ПЛАСТИК"</t>
  </si>
  <si>
    <t>МЕБЕЛЬТОРГ</t>
  </si>
  <si>
    <t>Агросфера</t>
  </si>
  <si>
    <t>Метлес</t>
  </si>
  <si>
    <t>Метлес,Агросфера</t>
  </si>
  <si>
    <t>Пластиковые технологии</t>
  </si>
  <si>
    <t>Гайнулин Иван Валерьевич</t>
  </si>
  <si>
    <t>МЕБПЛАСТ</t>
  </si>
  <si>
    <t>Усть-Люга</t>
  </si>
  <si>
    <t>Деловой стиль</t>
  </si>
  <si>
    <t>Мебель Сад (Киселёв)</t>
  </si>
  <si>
    <t>Редфорд</t>
  </si>
  <si>
    <t>Комод-гладильная доска Тип-2 Prime,тёмный орех (1 уп.)</t>
  </si>
  <si>
    <t>R-202.16.2000M</t>
  </si>
  <si>
    <t>ИП Примак Е.П.</t>
  </si>
  <si>
    <t>Мастер Сад ООО</t>
  </si>
  <si>
    <t>АРС</t>
  </si>
  <si>
    <t>Дельта</t>
  </si>
  <si>
    <t>МебельИмпекс</t>
  </si>
  <si>
    <t>Индонезия</t>
  </si>
  <si>
    <t>МВК (мешки,пуфы)</t>
  </si>
  <si>
    <t>Уп Оптима Грицкова С.Е.</t>
  </si>
  <si>
    <t>Банный мастер</t>
  </si>
  <si>
    <t>Мебель Импекс</t>
  </si>
  <si>
    <t>Мебиус</t>
  </si>
  <si>
    <t>ТЭСВА</t>
  </si>
  <si>
    <t>РОССЕЖ ПЛАСТ-СЕРВИС ООО</t>
  </si>
  <si>
    <t>ГАЛЕОН</t>
  </si>
  <si>
    <t>CN 100-МТ</t>
  </si>
  <si>
    <t>ИП Журавлёв В.В.</t>
  </si>
  <si>
    <t>Кресло подвесное СфераVEIL (стойка+основание,черн.,корз.корич.,подуш.салат)</t>
  </si>
  <si>
    <t>С401</t>
  </si>
  <si>
    <t>Кровать-тумба Верона расцветка в ассортименте (1 шт в уп.)</t>
  </si>
  <si>
    <t>Мебель Трейд</t>
  </si>
  <si>
    <t>Мебельторг (Череповец)</t>
  </si>
  <si>
    <t>Мебельщик</t>
  </si>
  <si>
    <t>М-Групп</t>
  </si>
  <si>
    <t xml:space="preserve">Лежак  Одиссея пластик (зелёный) </t>
  </si>
  <si>
    <t>ТД Мостпласт</t>
  </si>
  <si>
    <t>Элластик-Пласт ООО</t>
  </si>
  <si>
    <t>СКА-Трейд</t>
  </si>
  <si>
    <t>БИМАпласт-1</t>
  </si>
  <si>
    <t>Полипласт-НН</t>
  </si>
  <si>
    <t>М-МС-12</t>
  </si>
  <si>
    <t>Станкоинструмент</t>
  </si>
  <si>
    <t>трещины,сколы</t>
  </si>
  <si>
    <t>нет подушки</t>
  </si>
  <si>
    <t xml:space="preserve"> Кресло пластиковое "Самба"(синее),</t>
  </si>
  <si>
    <t>КС-МТ017</t>
  </si>
  <si>
    <t>видимых дефектов нет</t>
  </si>
  <si>
    <t>перемещено на ОС</t>
  </si>
  <si>
    <t>3733-МТ002</t>
  </si>
  <si>
    <t>Бак круглый с крышкой 105л (бежевый,корич.крышка)</t>
  </si>
  <si>
    <t>сломаны крышки</t>
  </si>
  <si>
    <t>трещины в конструкции</t>
  </si>
  <si>
    <t>нарушение мест сварки</t>
  </si>
  <si>
    <t>сломаны детали</t>
  </si>
  <si>
    <t>погнуто основание</t>
  </si>
  <si>
    <t>не собирается</t>
  </si>
  <si>
    <t>нет упаковки</t>
  </si>
  <si>
    <t xml:space="preserve">трещины </t>
  </si>
  <si>
    <t>только доски</t>
  </si>
  <si>
    <t>две отправлены Ольсе, одна перемещена на ОС</t>
  </si>
  <si>
    <t>отправлены Ольсе</t>
  </si>
  <si>
    <t>Контрагент</t>
  </si>
  <si>
    <t>Наименование изделия</t>
  </si>
  <si>
    <t>кол-во</t>
  </si>
  <si>
    <t>дата</t>
  </si>
  <si>
    <t>качели садовые "Варна"</t>
  </si>
  <si>
    <t>с1102</t>
  </si>
  <si>
    <t>2 шт</t>
  </si>
  <si>
    <t>качели садовые "Невада"</t>
  </si>
  <si>
    <t>с998</t>
  </si>
  <si>
    <t>опора передняя №17</t>
  </si>
  <si>
    <t>качели садовые "Бари Невада"</t>
  </si>
  <si>
    <t>с1083</t>
  </si>
  <si>
    <t>стойки№2,№11</t>
  </si>
  <si>
    <t>4 шт</t>
  </si>
  <si>
    <t>поперечина тента №5</t>
  </si>
  <si>
    <t>стойки №2</t>
  </si>
  <si>
    <t>кровать-тумба "Верона"</t>
  </si>
  <si>
    <t>с401</t>
  </si>
  <si>
    <t>ламели</t>
  </si>
  <si>
    <t>качели садовые "Стандарт Нова"</t>
  </si>
  <si>
    <t>с904</t>
  </si>
  <si>
    <t>подстаканники</t>
  </si>
  <si>
    <t>качели садовые детские "Рицца"</t>
  </si>
  <si>
    <t>с1114</t>
  </si>
  <si>
    <t>заглушки на ножки</t>
  </si>
  <si>
    <t>комплект опоры дуги</t>
  </si>
  <si>
    <t>1 комп</t>
  </si>
  <si>
    <t>1 шт</t>
  </si>
  <si>
    <t>кровать-трансформер "Кристин"</t>
  </si>
  <si>
    <t>колёса</t>
  </si>
  <si>
    <t>раскладушка "Вилия"</t>
  </si>
  <si>
    <t>с445</t>
  </si>
  <si>
    <t>шурупы</t>
  </si>
  <si>
    <t>крепление</t>
  </si>
  <si>
    <t>садовые качели "Бари Невада"</t>
  </si>
  <si>
    <t>заглушки, опоры дуги</t>
  </si>
  <si>
    <t>качели садовые "Саванна"</t>
  </si>
  <si>
    <t>с 1004</t>
  </si>
  <si>
    <t>опора дуги,рукоятка,крышка</t>
  </si>
  <si>
    <t>качели садовые "Навара"</t>
  </si>
  <si>
    <t>комплект метизов</t>
  </si>
  <si>
    <t>кресло-качалка "Нарочь"</t>
  </si>
  <si>
    <t>с238</t>
  </si>
  <si>
    <t>фурнитура, подлокотники</t>
  </si>
  <si>
    <t>опора дуги</t>
  </si>
  <si>
    <t>тяги</t>
  </si>
  <si>
    <t>винт</t>
  </si>
  <si>
    <t>качели садовые "Турин Премиум"</t>
  </si>
  <si>
    <t>с827</t>
  </si>
  <si>
    <t>ролик</t>
  </si>
  <si>
    <t>качели садовые "Габи"</t>
  </si>
  <si>
    <t>с950</t>
  </si>
  <si>
    <t>опорная дуга</t>
  </si>
  <si>
    <t>качелисадовые "Турин Премиум"</t>
  </si>
  <si>
    <t>с803</t>
  </si>
  <si>
    <t>кронштейн</t>
  </si>
  <si>
    <t>детские качели "Чебурашка"</t>
  </si>
  <si>
    <t>с250</t>
  </si>
  <si>
    <t>стяжка</t>
  </si>
  <si>
    <t>качели садовые "Мартинелла"</t>
  </si>
  <si>
    <t>с919</t>
  </si>
  <si>
    <t>дуга опорная левая</t>
  </si>
  <si>
    <t>качели садовые "Шатёр"</t>
  </si>
  <si>
    <t>детали №24,№31</t>
  </si>
  <si>
    <t>качели садовые "Габи" ("Асти")</t>
  </si>
  <si>
    <t>с920</t>
  </si>
  <si>
    <t>поперечины</t>
  </si>
  <si>
    <t>дуга правая, левая</t>
  </si>
  <si>
    <t>дуга тента</t>
  </si>
  <si>
    <t>с1004</t>
  </si>
  <si>
    <t>опра дуги, рукоятка крышки</t>
  </si>
  <si>
    <t>подножник</t>
  </si>
  <si>
    <t>боковины №10</t>
  </si>
  <si>
    <t>качели садовые "Люкс-2"</t>
  </si>
  <si>
    <t>с588</t>
  </si>
  <si>
    <t>опора задняя</t>
  </si>
  <si>
    <t>боковины (серые)</t>
  </si>
  <si>
    <t>качели садовые "Мастак Премиум"</t>
  </si>
  <si>
    <t>с589</t>
  </si>
  <si>
    <t>болты №37</t>
  </si>
  <si>
    <t>кронштейн №12</t>
  </si>
  <si>
    <t>фиксатор №18</t>
  </si>
  <si>
    <t>подушки</t>
  </si>
  <si>
    <t>качели "Чебурашка"</t>
  </si>
  <si>
    <t>тент</t>
  </si>
  <si>
    <t>отгружено склад з/ч</t>
  </si>
  <si>
    <t>качели садовые "Невада Бари"</t>
  </si>
  <si>
    <t>столешница</t>
  </si>
  <si>
    <t>"Строим Дом"</t>
  </si>
  <si>
    <t>стол "Прованс" пластик,шоколад</t>
  </si>
  <si>
    <t>ножки</t>
  </si>
  <si>
    <t>"Ордер" (Хавронин)</t>
  </si>
  <si>
    <t>набор мебели "Ницца Мини"</t>
  </si>
  <si>
    <t>заглушки ножек</t>
  </si>
  <si>
    <t>Этажерка для обуви трёхярусная</t>
  </si>
  <si>
    <t>метизы</t>
  </si>
  <si>
    <t>1 уп</t>
  </si>
  <si>
    <t>претензия закрыта</t>
  </si>
  <si>
    <t>Нурияд(Осташков)</t>
  </si>
  <si>
    <t>19.03 2021</t>
  </si>
  <si>
    <t>ИП Кистенёва</t>
  </si>
  <si>
    <t>Ольса возврат</t>
  </si>
  <si>
    <t>раскладушка "Стефания"</t>
  </si>
  <si>
    <t>1шт</t>
  </si>
  <si>
    <t>Проектсервис ООО(МИАС)</t>
  </si>
  <si>
    <t>садовые качели "Невада"</t>
  </si>
  <si>
    <t>пружины</t>
  </si>
  <si>
    <t>ЦБ-906</t>
  </si>
  <si>
    <t>Бестмебелик</t>
  </si>
  <si>
    <t>набор мебели Сан Ремо 2</t>
  </si>
  <si>
    <t>заглушки верхние стулья</t>
  </si>
  <si>
    <t>ЦБ-863</t>
  </si>
  <si>
    <t>Глобал-Строй</t>
  </si>
  <si>
    <t>кровать Вилия</t>
  </si>
  <si>
    <t>фурнитура</t>
  </si>
  <si>
    <t>ЦБ-911</t>
  </si>
  <si>
    <t>Таис</t>
  </si>
  <si>
    <t>Ракушкапесочница голубая</t>
  </si>
  <si>
    <t>замена</t>
  </si>
  <si>
    <t>отгружено с ОС</t>
  </si>
  <si>
    <t>ЦБ-912</t>
  </si>
  <si>
    <t>подставка зонта Крестовина</t>
  </si>
  <si>
    <t>фиксатор,заглушка</t>
  </si>
  <si>
    <t>ЦБ-943</t>
  </si>
  <si>
    <t>набормебелиМодерн</t>
  </si>
  <si>
    <t>стулья</t>
  </si>
  <si>
    <t>ЦБ-952</t>
  </si>
  <si>
    <t>Харитонова</t>
  </si>
  <si>
    <t>садовые качели</t>
  </si>
  <si>
    <t>опорыдуги</t>
  </si>
  <si>
    <t>ЦБ-895</t>
  </si>
  <si>
    <t>ПК Флора</t>
  </si>
  <si>
    <t>4 дуги,2 опоры-Замена</t>
  </si>
  <si>
    <t>ЦБ-949</t>
  </si>
  <si>
    <t>Лебедев М.В.</t>
  </si>
  <si>
    <t>садовые качели "Навара</t>
  </si>
  <si>
    <t>подвес пружинный</t>
  </si>
  <si>
    <t>ЦБ-950</t>
  </si>
  <si>
    <t>садовыекачели "Рица"</t>
  </si>
  <si>
    <t>ЦБ-122</t>
  </si>
  <si>
    <t>вод.Федосенко Д.</t>
  </si>
  <si>
    <t>кресло-шезлонг Альбатрос</t>
  </si>
  <si>
    <t>кресло-шезлонг Альбатрос 2</t>
  </si>
  <si>
    <t>ЦБ-871</t>
  </si>
  <si>
    <t>СИМА-ОПТ</t>
  </si>
  <si>
    <t>сад.качели Турин,Орбита,Сплит,Космос</t>
  </si>
  <si>
    <t>ТК169-МТ001</t>
  </si>
  <si>
    <t>тент зел.1490*2150</t>
  </si>
  <si>
    <t>10 шт</t>
  </si>
  <si>
    <t>ЦБ-870</t>
  </si>
  <si>
    <t>заглушка спинки стула</t>
  </si>
  <si>
    <t>ЦБ-411</t>
  </si>
  <si>
    <t>Назаров М.В.</t>
  </si>
  <si>
    <t>качели Чебурашка</t>
  </si>
  <si>
    <t>ЦБ-940</t>
  </si>
  <si>
    <t>ОРЕХТ</t>
  </si>
  <si>
    <t>ПК Грейс</t>
  </si>
  <si>
    <t>кокон(корзина)</t>
  </si>
  <si>
    <t>ЦБ-961</t>
  </si>
  <si>
    <t>ПК Виола</t>
  </si>
  <si>
    <t>пружины,болты,палец</t>
  </si>
  <si>
    <t>ЦБ-892</t>
  </si>
  <si>
    <t>Агава</t>
  </si>
  <si>
    <t>СК Бари/Невада</t>
  </si>
  <si>
    <t>з/ч № 9,16,17</t>
  </si>
  <si>
    <t>ЦБ-840</t>
  </si>
  <si>
    <t>СК Секвойя</t>
  </si>
  <si>
    <t>ЦБ-826</t>
  </si>
  <si>
    <t>стол Кафе</t>
  </si>
  <si>
    <t>стекло тон.80*80</t>
  </si>
  <si>
    <t>ЦБ-807</t>
  </si>
  <si>
    <t>набор мебели Кафе</t>
  </si>
  <si>
    <t>3 шт</t>
  </si>
  <si>
    <t>ЦБ-803</t>
  </si>
  <si>
    <t>набор мебели Женева</t>
  </si>
  <si>
    <t>стекло.тон.прямоуг</t>
  </si>
  <si>
    <t>ЦБ-960</t>
  </si>
  <si>
    <t>стол Вельс</t>
  </si>
  <si>
    <t>ЦБ-929</t>
  </si>
  <si>
    <t>Степанов П.П.</t>
  </si>
  <si>
    <t>заглушки 24 шт, пружина 2 шт</t>
  </si>
  <si>
    <t>ЦБ-968</t>
  </si>
  <si>
    <t>Гарден Центр Групп</t>
  </si>
  <si>
    <t>зонт 2,4мразноцветный</t>
  </si>
  <si>
    <t>ЦБ-951</t>
  </si>
  <si>
    <t>БИГарден</t>
  </si>
  <si>
    <t>лежак-шезлонг Модена</t>
  </si>
  <si>
    <t>1уп</t>
  </si>
  <si>
    <t>ЦБ-799</t>
  </si>
  <si>
    <t>кровать раскладная Надин</t>
  </si>
  <si>
    <t>отдали только Алесю не нашего производства,Надин 2 шт отправили Ольсе</t>
  </si>
  <si>
    <t>ЦБ-835</t>
  </si>
  <si>
    <t>Ордер</t>
  </si>
  <si>
    <t>стол Монреаль</t>
  </si>
  <si>
    <t>ЦБ-977</t>
  </si>
  <si>
    <t>ТД Домер</t>
  </si>
  <si>
    <t>качели садовые Бари/Невада</t>
  </si>
  <si>
    <t>отправлено Мебель Сад</t>
  </si>
  <si>
    <t>стол раскладной Туриста</t>
  </si>
  <si>
    <t>отправлен Ольса</t>
  </si>
  <si>
    <t>трещины,царапины</t>
  </si>
  <si>
    <t>КТ-01С</t>
  </si>
  <si>
    <t>МебельТрейд</t>
  </si>
  <si>
    <t>Кровать-тумба "Надежда"</t>
  </si>
  <si>
    <t>Кровать-тумба Фалькона</t>
  </si>
  <si>
    <t>ЦБ-829</t>
  </si>
  <si>
    <t>ЦБ-852</t>
  </si>
  <si>
    <t>КР-00</t>
  </si>
  <si>
    <t>Кровать раскладная Алеся жесткая</t>
  </si>
  <si>
    <t>нехватаетдеталей,наруш.ЛКП</t>
  </si>
  <si>
    <t>нарушение ЛКП</t>
  </si>
  <si>
    <t>не подходит стекло по размеру</t>
  </si>
  <si>
    <t>состояние хорошее</t>
  </si>
  <si>
    <t>на одном столе нет опор,фурнитуры,стулья нарушение ЛКП</t>
  </si>
  <si>
    <t>состоянее столов хорошее</t>
  </si>
  <si>
    <t>ЦБ-880</t>
  </si>
  <si>
    <t>ДМК</t>
  </si>
  <si>
    <t>стол к набору Фьюжн</t>
  </si>
  <si>
    <t>1комп</t>
  </si>
  <si>
    <t>Дом Плюс/Росток</t>
  </si>
  <si>
    <t>ПК Улейчёрное</t>
  </si>
  <si>
    <t>болты,пружины</t>
  </si>
  <si>
    <t>стулСан Ремо</t>
  </si>
  <si>
    <t>заглушки сиденья</t>
  </si>
  <si>
    <t>3шт</t>
  </si>
  <si>
    <t>КС Пагода</t>
  </si>
  <si>
    <t>С916</t>
  </si>
  <si>
    <t>задняя стойка</t>
  </si>
  <si>
    <t>ДК Солнышко-6</t>
  </si>
  <si>
    <t>детали №19,15,2</t>
  </si>
  <si>
    <t>компл</t>
  </si>
  <si>
    <t>КС Стандарт Нова</t>
  </si>
  <si>
    <t>С904</t>
  </si>
  <si>
    <t>барашки,заглушки</t>
  </si>
  <si>
    <t>ПК</t>
  </si>
  <si>
    <t>К01</t>
  </si>
  <si>
    <t>ЦБ-836</t>
  </si>
  <si>
    <t>ТД Зодчий</t>
  </si>
  <si>
    <t>ПК СфераЛайт</t>
  </si>
  <si>
    <t>дуга</t>
  </si>
  <si>
    <t>ЦБ-920</t>
  </si>
  <si>
    <t>Ордер/Хавронин</t>
  </si>
  <si>
    <t>поддон</t>
  </si>
  <si>
    <t>кашпоЛардоквадр.салатовое</t>
  </si>
  <si>
    <t>ЦБ-921</t>
  </si>
  <si>
    <t>лежак Аква</t>
  </si>
  <si>
    <t>СП1-МТ018</t>
  </si>
  <si>
    <t>стол пластиковый Классик круг.зелёный</t>
  </si>
  <si>
    <t>сломана столешница</t>
  </si>
  <si>
    <t>№296</t>
  </si>
  <si>
    <t>кресло к набору мебели Жаклин коричневое,ротанг</t>
  </si>
  <si>
    <t>поттер.ротанг на подлокотнике</t>
  </si>
  <si>
    <t>стекло тонированное 60*60+(его стол)</t>
  </si>
  <si>
    <t>ЦБ-903</t>
  </si>
  <si>
    <t>Титан-Строй</t>
  </si>
  <si>
    <t>стол Турист</t>
  </si>
  <si>
    <t>С-122</t>
  </si>
  <si>
    <t>ЦБ-902</t>
  </si>
  <si>
    <t>табурет Малыш зелёный</t>
  </si>
  <si>
    <t>ЦБ-1005</t>
  </si>
  <si>
    <t>кресло Терри Премиум</t>
  </si>
  <si>
    <t>W 127</t>
  </si>
  <si>
    <t>ЦБ-555</t>
  </si>
  <si>
    <t>ТЦ Стройка Рязань</t>
  </si>
  <si>
    <t>качели садовые Люкс-3</t>
  </si>
  <si>
    <t>С907</t>
  </si>
  <si>
    <t>кронштейн подстаканника левый</t>
  </si>
  <si>
    <t>ЦБ-1002</t>
  </si>
  <si>
    <t>детали E-1шт,L-4шт,M1шт,N-2шт,O-8шт</t>
  </si>
  <si>
    <t>Кресло к набору Марсель  ,серый</t>
  </si>
  <si>
    <t>W-127</t>
  </si>
  <si>
    <t>кресло интерьерное Терри Премиум разноцветный бежевый</t>
  </si>
  <si>
    <t>нет метизов,одной детали Е</t>
  </si>
  <si>
    <t>выцвел</t>
  </si>
  <si>
    <t>невозможно собрать(нет резьбы на опоре</t>
  </si>
  <si>
    <t>погнут каркас</t>
  </si>
  <si>
    <t>нарушена оплётка столешницы</t>
  </si>
  <si>
    <t>нет ножек</t>
  </si>
  <si>
    <t>нарушение хромированного покрытия</t>
  </si>
  <si>
    <t>нарушение ЛКП дер.ручек,на одном сломана нога</t>
  </si>
  <si>
    <t>нет заглушки</t>
  </si>
  <si>
    <t>обе стенки левые</t>
  </si>
  <si>
    <t>Ш905</t>
  </si>
  <si>
    <t>стул к набору Сан-Ремо (каркас чёрный,сид.орегон)</t>
  </si>
  <si>
    <t>нарушениеЛКП,сломаны доски,нетзаглушек</t>
  </si>
  <si>
    <t>2шт</t>
  </si>
  <si>
    <t>нет фурнитуры,дополнительных опор</t>
  </si>
  <si>
    <t>отгружено со склада з/ч</t>
  </si>
  <si>
    <t>Николаевский</t>
  </si>
  <si>
    <t>ЦБ-913</t>
  </si>
  <si>
    <t>КС Габи</t>
  </si>
  <si>
    <t>опорные дуги</t>
  </si>
  <si>
    <t>ЦБ-975</t>
  </si>
  <si>
    <t>КС Мартинелла</t>
  </si>
  <si>
    <t>опоры дуги тента (барашки)</t>
  </si>
  <si>
    <t>ЦБ-462</t>
  </si>
  <si>
    <t>ТД Премьер</t>
  </si>
  <si>
    <t>подвесное кресло</t>
  </si>
  <si>
    <t>цепочка</t>
  </si>
  <si>
    <t>Наличие по описи</t>
  </si>
  <si>
    <t>Наименование деталей(комплектующих)</t>
  </si>
  <si>
    <t xml:space="preserve">Претензия/ЦБ                               </t>
  </si>
  <si>
    <t>накладная</t>
  </si>
  <si>
    <t>наименование детали</t>
  </si>
  <si>
    <t xml:space="preserve">название </t>
  </si>
  <si>
    <t>ЦБ-923</t>
  </si>
  <si>
    <t>вытягивающаяся ручка</t>
  </si>
  <si>
    <t>пружинные подвесы</t>
  </si>
  <si>
    <t>2комп</t>
  </si>
  <si>
    <t>стол Кафе мини</t>
  </si>
  <si>
    <t>сломана корзина,нет поддона</t>
  </si>
  <si>
    <t>нет 2х маленьких,1 большого ящика</t>
  </si>
  <si>
    <t>сломан ящик упаковки(пластик)</t>
  </si>
  <si>
    <t>наруш.ЛКП,не хватает деталей</t>
  </si>
  <si>
    <t>ЦБ-942</t>
  </si>
  <si>
    <t>комодПлетёнка</t>
  </si>
  <si>
    <t>ЦБ-1027</t>
  </si>
  <si>
    <t>Летолюкс</t>
  </si>
  <si>
    <t>набор мебелиКафе-5мини</t>
  </si>
  <si>
    <t>ЦБ-608</t>
  </si>
  <si>
    <t>Мегастрой-53</t>
  </si>
  <si>
    <t>зонт 2,4м разноцветный</t>
  </si>
  <si>
    <t>нижняя часть</t>
  </si>
  <si>
    <t>левая задняя ножка</t>
  </si>
  <si>
    <t>ткань зелёная</t>
  </si>
  <si>
    <t>сломано крепление сиденья</t>
  </si>
  <si>
    <t>нарушено ЛКП,нет деталей</t>
  </si>
  <si>
    <t>1е-только ножки</t>
  </si>
  <si>
    <t>1е-неткороткой перемычки,2е-сломаны ножки,3е-ЛКП</t>
  </si>
  <si>
    <t>нет досок</t>
  </si>
  <si>
    <t>контрагент</t>
  </si>
  <si>
    <t>3725-МТ0078</t>
  </si>
  <si>
    <t>стол пластиковый Прованс круглый Д650 туборг</t>
  </si>
  <si>
    <t>ЦБ-959</t>
  </si>
  <si>
    <t>Медведица</t>
  </si>
  <si>
    <t>лавочка садовая Завиток</t>
  </si>
  <si>
    <t>планки деревянные</t>
  </si>
  <si>
    <t>подушка серая (недогруз)</t>
  </si>
  <si>
    <t>ЦБ849</t>
  </si>
  <si>
    <t>Красный Дом</t>
  </si>
  <si>
    <t>кровать тумба Верона</t>
  </si>
  <si>
    <t>ЦБ-898</t>
  </si>
  <si>
    <t>набор мебелиКафе</t>
  </si>
  <si>
    <t>стекло Д80 тонир</t>
  </si>
  <si>
    <t>ЦБ-992</t>
  </si>
  <si>
    <t>Тимергалеев</t>
  </si>
  <si>
    <t>батут Старт-2с защ.сет,d244(8")</t>
  </si>
  <si>
    <t>трубка соеденительная</t>
  </si>
  <si>
    <t>ЦБ-966</t>
  </si>
  <si>
    <t>Балахонова</t>
  </si>
  <si>
    <t>стол,кресло</t>
  </si>
  <si>
    <t>ЦБ-445</t>
  </si>
  <si>
    <t>Морева</t>
  </si>
  <si>
    <t>Зонт 2,4 плот.ткань</t>
  </si>
  <si>
    <t>ЦБ-859</t>
  </si>
  <si>
    <t>Телепнев</t>
  </si>
  <si>
    <t>контейнер для мусора 240л</t>
  </si>
  <si>
    <t>набор мебели Багамы мини коньяч</t>
  </si>
  <si>
    <t>замена брака</t>
  </si>
  <si>
    <t>ЦБ-1014</t>
  </si>
  <si>
    <t>набор шампуров вчехле плоский</t>
  </si>
  <si>
    <t>ЦБ-1013</t>
  </si>
  <si>
    <t>по УПД 499(недогруз)</t>
  </si>
  <si>
    <t>качели садовые Мастак Премиум</t>
  </si>
  <si>
    <t>С815</t>
  </si>
  <si>
    <t>каркас по УПД 502 от 19.04</t>
  </si>
  <si>
    <t>ЦБ-1012</t>
  </si>
  <si>
    <t>ПК Виолачерн,под.красн</t>
  </si>
  <si>
    <t>корзины,подушки крас по УПД 502</t>
  </si>
  <si>
    <t>ЦБ-1011</t>
  </si>
  <si>
    <t>КС Мастак Премиум</t>
  </si>
  <si>
    <t>С1151</t>
  </si>
  <si>
    <t>качели по УПД 497 от 19.04</t>
  </si>
  <si>
    <t xml:space="preserve">Знаменская Пешков </t>
  </si>
  <si>
    <t>стол Багамы</t>
  </si>
  <si>
    <t>силиконовые резинки под стекло</t>
  </si>
  <si>
    <t>4шт</t>
  </si>
  <si>
    <t>ЦБ-1037</t>
  </si>
  <si>
    <t>ЦБ-964</t>
  </si>
  <si>
    <t>стол Марсель мини</t>
  </si>
  <si>
    <t>замена  по ЦБ-723</t>
  </si>
  <si>
    <t>только кресло</t>
  </si>
  <si>
    <t>КС-МТ018</t>
  </si>
  <si>
    <t>Кресло пластиковое Классик(зелёное)</t>
  </si>
  <si>
    <t>Кресло пластиковое Классик(синее)</t>
  </si>
  <si>
    <t>ЦБ-987</t>
  </si>
  <si>
    <t>ЛШ 150</t>
  </si>
  <si>
    <t>лавочка садовая Шарм</t>
  </si>
  <si>
    <t>трещины,сколы,нет шайб,плохое ЛКП</t>
  </si>
  <si>
    <t>ЦБ-156</t>
  </si>
  <si>
    <t>D48</t>
  </si>
  <si>
    <t>ОС</t>
  </si>
  <si>
    <t>КП Грейс</t>
  </si>
  <si>
    <t>корзина корич.</t>
  </si>
  <si>
    <t>нарушено ЛКП</t>
  </si>
  <si>
    <t>нет метизов</t>
  </si>
  <si>
    <t>одно кресло-не совпадают отверстия крепления</t>
  </si>
  <si>
    <t>сломаны рейки</t>
  </si>
  <si>
    <t>нарушено ЛКП досок</t>
  </si>
  <si>
    <t>КС Саванна</t>
  </si>
  <si>
    <t>КС Сиена</t>
  </si>
  <si>
    <t>набор мебели Встреча</t>
  </si>
  <si>
    <t>набор мебели Модерн</t>
  </si>
  <si>
    <t>ЦБ-991</t>
  </si>
  <si>
    <t>МТ-НКМ-001</t>
  </si>
  <si>
    <t>не совпадают отверс.крепления</t>
  </si>
  <si>
    <t>песочница Ракушка голуб.</t>
  </si>
  <si>
    <t>скол бортика</t>
  </si>
  <si>
    <t>ЦБ-973</t>
  </si>
  <si>
    <t>нарушение ЛКП,деформация каркаса</t>
  </si>
  <si>
    <t>сколы на столешнице</t>
  </si>
  <si>
    <t>корзина замена по ЦБ-758 от04.05.21</t>
  </si>
  <si>
    <t>наб.мебели Кафе мини</t>
  </si>
  <si>
    <t>комплект ножек</t>
  </si>
  <si>
    <t>ЦБ-974</t>
  </si>
  <si>
    <t>качели детские Гнездо</t>
  </si>
  <si>
    <t>MG4052-МТ007Н</t>
  </si>
  <si>
    <t>подушка синяя (недогруз 21.04.21)</t>
  </si>
  <si>
    <t>н</t>
  </si>
  <si>
    <t>ЦБ-1004</t>
  </si>
  <si>
    <t>набор мебели Бетта</t>
  </si>
  <si>
    <t>В573/4-МТ001</t>
  </si>
  <si>
    <t>рейки стола-31см-1шт,37см-2шт,49см-3шт</t>
  </si>
  <si>
    <t>ЦБ-963</t>
  </si>
  <si>
    <t>Филатов Р.О.</t>
  </si>
  <si>
    <t>КС Мастак</t>
  </si>
  <si>
    <t>дуги тента</t>
  </si>
  <si>
    <t>ЦБ-172</t>
  </si>
  <si>
    <t>М001-МТ001</t>
  </si>
  <si>
    <t>лежак Мальта ротангиск.корич</t>
  </si>
  <si>
    <t>1-сломана нога,1-нарушеноЛКП</t>
  </si>
  <si>
    <t>ЦБ-12</t>
  </si>
  <si>
    <t xml:space="preserve">подушка к шезлонгу Мальта 2 </t>
  </si>
  <si>
    <t>не товарный вид</t>
  </si>
  <si>
    <t>ЦБ-173</t>
  </si>
  <si>
    <t>ЦБ-169</t>
  </si>
  <si>
    <t>WR2719|HFC-001</t>
  </si>
  <si>
    <t>13шт</t>
  </si>
  <si>
    <t>стул к наб.Марсель желт</t>
  </si>
  <si>
    <t>расплетена оплетка</t>
  </si>
  <si>
    <t>ЦБ-48</t>
  </si>
  <si>
    <t>D466-MT003</t>
  </si>
  <si>
    <t>Хавронин</t>
  </si>
  <si>
    <t>кресло качалка СанРемо серый</t>
  </si>
  <si>
    <t>порвана ткань</t>
  </si>
  <si>
    <t>ЦБ-148</t>
  </si>
  <si>
    <t>Д-№2</t>
  </si>
  <si>
    <t>Дровница №2</t>
  </si>
  <si>
    <t>вмятины на металле</t>
  </si>
  <si>
    <t>ЦБ-45</t>
  </si>
  <si>
    <t>КЛП-МТ010</t>
  </si>
  <si>
    <t>кашпо Лардо прямоугольное бирюза</t>
  </si>
  <si>
    <t>ЦБ-46</t>
  </si>
  <si>
    <t>лежак Аква пл.бел.</t>
  </si>
  <si>
    <t>трещины сколы</t>
  </si>
  <si>
    <t>ЦБ-1054</t>
  </si>
  <si>
    <t>Степанов</t>
  </si>
  <si>
    <t>кашпо Лардо квадратное белое</t>
  </si>
  <si>
    <t>ЦБ-166</t>
  </si>
  <si>
    <t>ФЛ-МТ015</t>
  </si>
  <si>
    <t>кресло пласт.Фламинго зел.</t>
  </si>
  <si>
    <t>сломана спинка</t>
  </si>
  <si>
    <t>ЦБ-168</t>
  </si>
  <si>
    <t>СП-МТ008</t>
  </si>
  <si>
    <t>стол  пластиковый тем.зел</t>
  </si>
  <si>
    <t>треснула столешница</t>
  </si>
  <si>
    <t>ЦБ-1048</t>
  </si>
  <si>
    <t>ПК Шарм</t>
  </si>
  <si>
    <t>пружина штифт болты</t>
  </si>
  <si>
    <t>ЦБ-926</t>
  </si>
  <si>
    <t>кресло-качалка Сан Ремо</t>
  </si>
  <si>
    <t>D466-МТ003</t>
  </si>
  <si>
    <t>ЦБ-967</t>
  </si>
  <si>
    <t>мангал Эконом</t>
  </si>
  <si>
    <t>ЦБ-981</t>
  </si>
  <si>
    <t>КС Грация</t>
  </si>
  <si>
    <t>мягкий эл.,тент с моск.сет</t>
  </si>
  <si>
    <t>ЦБ-1077</t>
  </si>
  <si>
    <t>лавочка садовая Ажур</t>
  </si>
  <si>
    <t>доски</t>
  </si>
  <si>
    <t>отправлены Мебельтрейд</t>
  </si>
  <si>
    <t>возвр №192</t>
  </si>
  <si>
    <t>N-876/1</t>
  </si>
  <si>
    <t>база Спектр</t>
  </si>
  <si>
    <t>ПК Феникс</t>
  </si>
  <si>
    <t>порвана оплётка,нарушение ЛКП,ржавчина</t>
  </si>
  <si>
    <t>ЦБ-941</t>
  </si>
  <si>
    <t>АВС Фарбен ЗАО</t>
  </si>
  <si>
    <t>кронштейнтента</t>
  </si>
  <si>
    <t>134шт</t>
  </si>
  <si>
    <t>113норм,15царап,2деф,4слом</t>
  </si>
  <si>
    <t>крышка воронка от бака 105л тём.зелёная (туборг)</t>
  </si>
  <si>
    <t>набор мебели Бергамо</t>
  </si>
  <si>
    <t>Б-171/W120</t>
  </si>
  <si>
    <t>нет столешницы</t>
  </si>
  <si>
    <t>нет бака</t>
  </si>
  <si>
    <t>комп</t>
  </si>
  <si>
    <t>причина возврата</t>
  </si>
  <si>
    <t>Отгружено в апреле</t>
  </si>
  <si>
    <t>Отгружено в мае</t>
  </si>
  <si>
    <t>Отгружено в июне</t>
  </si>
  <si>
    <t>Стул к набору"Марсель"соплеткойсветлые,</t>
  </si>
  <si>
    <t>Остаток на 1 мая 2021г.</t>
  </si>
  <si>
    <t>продажа</t>
  </si>
  <si>
    <t>Комментарии по апрелю</t>
  </si>
  <si>
    <t>Остаток на 1 июня 2021г.</t>
  </si>
  <si>
    <t>Комментарии по маю</t>
  </si>
  <si>
    <t>Приход ав апреле</t>
  </si>
  <si>
    <t>отгружено с з/ч по ЦБ-460</t>
  </si>
  <si>
    <t>Добро</t>
  </si>
  <si>
    <t>Приход за май</t>
  </si>
  <si>
    <t>Коментарии по июню</t>
  </si>
  <si>
    <t>Приходза июнь</t>
  </si>
  <si>
    <t>LE.AA.A08.11.01</t>
  </si>
  <si>
    <t>нарушение ЛКП,нет метизов</t>
  </si>
  <si>
    <t>подгот. к отправ. Мобеком</t>
  </si>
  <si>
    <t>перемещена на ОС</t>
  </si>
  <si>
    <t>списана в офис</t>
  </si>
  <si>
    <t>переданы Гончарову  С.И.</t>
  </si>
  <si>
    <t>плесень, ржавчина,нарушение ЛКП,нет крепежа,нехватает деталей</t>
  </si>
  <si>
    <t>подготовлены к отправке Мобеком</t>
  </si>
  <si>
    <t>незначительное нарушение ЛКП,нет м/э,нет 1 подстаканника</t>
  </si>
  <si>
    <t>с911</t>
  </si>
  <si>
    <t>D144</t>
  </si>
  <si>
    <t>Качели садовые 3-х местные Грация</t>
  </si>
  <si>
    <t>Качели садовые 3-х местные Мастак</t>
  </si>
  <si>
    <t>нет дуг каркаса тента</t>
  </si>
  <si>
    <t>каркас зел., одна М2 бардов.</t>
  </si>
  <si>
    <t>нет правойдуги,нет тента ,нет подстаканника,нет фурнит</t>
  </si>
  <si>
    <t>отправлено МебельСад</t>
  </si>
  <si>
    <t>нет тента,нет фурнитуры</t>
  </si>
  <si>
    <t>подгот.к отпр.ЦБ-3 от 08.04.21</t>
  </si>
  <si>
    <t>Кашпо Лардо прямоугольное (бирюзовое)</t>
  </si>
  <si>
    <t>сломана</t>
  </si>
  <si>
    <t>переведено на ОС</t>
  </si>
  <si>
    <t>один коньячный</t>
  </si>
  <si>
    <t>нет ремней,нет полозьев (коньяч)</t>
  </si>
  <si>
    <t>D466-МТ001</t>
  </si>
  <si>
    <t>Кресло-качалка СанРемо серо-бежевый,чёрный</t>
  </si>
  <si>
    <t>Кресло-качалка СанРемо тёмно-серый,чёрный</t>
  </si>
  <si>
    <t>отгружено Федосенко Д.</t>
  </si>
  <si>
    <t>на 1м складе ?</t>
  </si>
  <si>
    <t>Кресло пластиковое Фламинго (зелёное)</t>
  </si>
  <si>
    <t>ЦБ-896</t>
  </si>
  <si>
    <t>Медведица/Никифоров</t>
  </si>
  <si>
    <t>Шатёр Дачный</t>
  </si>
  <si>
    <t>с689</t>
  </si>
  <si>
    <t>брезент</t>
  </si>
  <si>
    <t>ЦБ-1017</t>
  </si>
  <si>
    <t>лежак Прованс беж</t>
  </si>
  <si>
    <t>3730-МТ002</t>
  </si>
  <si>
    <t>ролик-колёсико</t>
  </si>
  <si>
    <t>собирается в неустойчивую и кривую конструкцию</t>
  </si>
  <si>
    <t>ЛШ-150</t>
  </si>
  <si>
    <t>Лавочка садовая Шарм</t>
  </si>
  <si>
    <t>Лежак Мальта ротанг искус.корич</t>
  </si>
  <si>
    <t>3730-МТ-006</t>
  </si>
  <si>
    <t>Лежак Прованс пластик туборг</t>
  </si>
  <si>
    <t>сколы,трещины</t>
  </si>
  <si>
    <t>Мангал стационарный МС-12</t>
  </si>
  <si>
    <t>Мангал ценльносварной со сьемной крышей Генеральский-3</t>
  </si>
  <si>
    <t>сломана нога</t>
  </si>
  <si>
    <t>не подходит крыша</t>
  </si>
  <si>
    <t>Набор мебели Бергамо чёрный</t>
  </si>
  <si>
    <t xml:space="preserve">только стол </t>
  </si>
  <si>
    <t>Набор мебели Багамы Премиум коньячный бежевый</t>
  </si>
  <si>
    <t>К60</t>
  </si>
  <si>
    <t>Ноги к столу Кафе Мини 60см</t>
  </si>
  <si>
    <t>Подушка к шезлонгу Мальта 2</t>
  </si>
  <si>
    <t>СП-МТ015</t>
  </si>
  <si>
    <t>Стол пластиковый квадратный зелёный</t>
  </si>
  <si>
    <t>Стол пластиковый квадратный тёмно-зелёный</t>
  </si>
  <si>
    <t>с946/94</t>
  </si>
  <si>
    <t>Стул к Набору Ницца бежевый</t>
  </si>
  <si>
    <t>ЦБ-1060</t>
  </si>
  <si>
    <t>Набор мебели Николь</t>
  </si>
  <si>
    <t>MG12567</t>
  </si>
  <si>
    <t>рейка стола</t>
  </si>
  <si>
    <t>ЦБ-797</t>
  </si>
  <si>
    <t>КС Навара</t>
  </si>
  <si>
    <t>чехол</t>
  </si>
  <si>
    <t>№-876/1</t>
  </si>
  <si>
    <t>КП двойное Феникс белый красный</t>
  </si>
  <si>
    <t>возврат Спектр</t>
  </si>
  <si>
    <t>Мягкий элемент  Мастак,Мастак Пр.,Секвойа,Соренто,Торнадо (зел,рис.листья</t>
  </si>
  <si>
    <t>порван чехол</t>
  </si>
  <si>
    <t>отправлен в Ольсу</t>
  </si>
  <si>
    <t>М101-МТ005</t>
  </si>
  <si>
    <t>М172-МТ003</t>
  </si>
  <si>
    <t>Мягкий элемент Стандарт-2,Стандарт М, Пилот, Сплит ,Вираж зел.рис.листья</t>
  </si>
  <si>
    <t>М039-МТ004</t>
  </si>
  <si>
    <t>Мягкий элемент  1700х580х50 Люкс,Люкс-2,Комфорт,Триумф,Орбита,Ямайка,Майами (зелен.рис.полоска),</t>
  </si>
  <si>
    <t>ЦБ-979</t>
  </si>
  <si>
    <t>Обьект</t>
  </si>
  <si>
    <t>стойки крепления к основанию(дуге)</t>
  </si>
  <si>
    <t>ЦБ-948</t>
  </si>
  <si>
    <t>Экономстрой</t>
  </si>
  <si>
    <t>стол пластиковый круглый тем.зел.</t>
  </si>
  <si>
    <t>СП1-МТ008</t>
  </si>
  <si>
    <t>ножка</t>
  </si>
  <si>
    <t>ЦБ-1071</t>
  </si>
  <si>
    <t>Джиллион</t>
  </si>
  <si>
    <t>стол пластиковый овальный тем.зел.</t>
  </si>
  <si>
    <t>СП02-МТ008</t>
  </si>
  <si>
    <t>стол (замена брака)</t>
  </si>
  <si>
    <t>с916</t>
  </si>
  <si>
    <t>с1115</t>
  </si>
  <si>
    <t>Списание</t>
  </si>
  <si>
    <t>Отправка производителю</t>
  </si>
  <si>
    <t>В ожидании отправки производителю</t>
  </si>
  <si>
    <t>Отгружен Федосенко</t>
  </si>
  <si>
    <t>отправлены  на Ольсу</t>
  </si>
  <si>
    <t>отправлены Мебельтрейд,вернулись 2шт с Мебельтрейда</t>
  </si>
  <si>
    <t>подготовлены к отправке на Мобиком</t>
  </si>
  <si>
    <t>ЦБ-3 от 8.04.2021г Эластикпласт</t>
  </si>
  <si>
    <t>Аском 22.04.21г</t>
  </si>
  <si>
    <t>ЦБ-103 от 8.04.21г ОС</t>
  </si>
  <si>
    <t>Сол пластиковый круглый (темно-зеленый)</t>
  </si>
  <si>
    <t>Стол пластиковый  овальный (красный),</t>
  </si>
  <si>
    <t>Стол пластиковый Классик круглый зелёный</t>
  </si>
  <si>
    <t>Стол пластиковый Прованс квадратный (шоколад),</t>
  </si>
  <si>
    <t>ЦБ-138 от 22.04.21</t>
  </si>
  <si>
    <t>ЦБ-187 от 12.05.21г</t>
  </si>
  <si>
    <t>сколы трещины деформация пластика</t>
  </si>
  <si>
    <t>сколы трещины</t>
  </si>
  <si>
    <t>погнут каркас порван ротанг</t>
  </si>
  <si>
    <t>одно видимых дефектов нет</t>
  </si>
  <si>
    <t>нет двух досок,метизов</t>
  </si>
  <si>
    <t>ЦБ-1120</t>
  </si>
  <si>
    <t>Цветков С.В.</t>
  </si>
  <si>
    <t>КС Бари</t>
  </si>
  <si>
    <t>с821</t>
  </si>
  <si>
    <t>ЦБ-1117</t>
  </si>
  <si>
    <t>Камертон</t>
  </si>
  <si>
    <t>КП Шарм</t>
  </si>
  <si>
    <t>D159-МТ003</t>
  </si>
  <si>
    <t>ЦБ-1118</t>
  </si>
  <si>
    <t>Лавочка садовая 1500*1000</t>
  </si>
  <si>
    <t>болты гайки</t>
  </si>
  <si>
    <t>26 шт</t>
  </si>
  <si>
    <t>ЦБ-1059</t>
  </si>
  <si>
    <t>кровать Леона 1</t>
  </si>
  <si>
    <t>МД-218</t>
  </si>
  <si>
    <t>стол складной Турист</t>
  </si>
  <si>
    <t>с122</t>
  </si>
  <si>
    <t>стол</t>
  </si>
  <si>
    <t>отгружено по ЦБ-961 от 19.05.21</t>
  </si>
  <si>
    <t>ЦБ-971</t>
  </si>
  <si>
    <t>Ермакова И.В.</t>
  </si>
  <si>
    <t>КС Ранго</t>
  </si>
  <si>
    <t>сцепка</t>
  </si>
  <si>
    <t>карабин</t>
  </si>
  <si>
    <t>ЦБ-957</t>
  </si>
  <si>
    <t>Родовой Герб</t>
  </si>
  <si>
    <t>контейнер для мусора 120л тём.зел.</t>
  </si>
  <si>
    <t>крышки</t>
  </si>
  <si>
    <t>5шт</t>
  </si>
  <si>
    <t>ЦБ-1033</t>
  </si>
  <si>
    <t>28.04.212</t>
  </si>
  <si>
    <t>Кистенева Н.А.</t>
  </si>
  <si>
    <t>КС Люкс-3</t>
  </si>
  <si>
    <t>20.005.21</t>
  </si>
  <si>
    <t>ЦБ-1052</t>
  </si>
  <si>
    <t>КС Люкс-2</t>
  </si>
  <si>
    <t>кронштейн крепления подстаканника</t>
  </si>
  <si>
    <t>с ОС ЦБ-168 от 5.05,21г.</t>
  </si>
  <si>
    <t>Стул  Бистро  хромированный(белый (Т-35)),</t>
  </si>
  <si>
    <t>Стул  Бистро хромированный(коричневый (Аттика №4)),</t>
  </si>
  <si>
    <t>Стул  Дельта  (коричневый (Аттика №4)),</t>
  </si>
  <si>
    <t>Стул  Дельта (белый (Т-35)),</t>
  </si>
  <si>
    <t>Стул  Кристал хромированный(бежевый),</t>
  </si>
  <si>
    <t>Стул  Пекин  (бежевый (А-11)),</t>
  </si>
  <si>
    <t>Стул  Пекин (бежевый (А-59)),</t>
  </si>
  <si>
    <t>Стул  Хлоя (коричневый (Аттика №4),</t>
  </si>
  <si>
    <t>Табурет  Классика-2 (круглое сиденье), коричневый,</t>
  </si>
  <si>
    <t>перемещено на ОС по ЦБ -187 от 12.05.21</t>
  </si>
  <si>
    <t>сломано крепление</t>
  </si>
  <si>
    <t>Топливные пеллеты  6 мм (пакет 15 кг),</t>
  </si>
  <si>
    <t xml:space="preserve">  </t>
  </si>
  <si>
    <t>4211</t>
  </si>
  <si>
    <t>100004</t>
  </si>
  <si>
    <t>100003</t>
  </si>
  <si>
    <t>100005</t>
  </si>
  <si>
    <t>402</t>
  </si>
  <si>
    <t>Уголь березовый  (10 кг),</t>
  </si>
  <si>
    <t>401</t>
  </si>
  <si>
    <t>Уголь березовый  (5 кг),</t>
  </si>
  <si>
    <t>доукомплект.перемещён на ОС по ЦБ-201 от 14.05.21</t>
  </si>
  <si>
    <t>Шкаф для газовых баллонов одинарный  (на 1 баллон 50л.) ,</t>
  </si>
  <si>
    <t>00050</t>
  </si>
  <si>
    <t>Ящик для хранения овощей  400х600х200 (черный),</t>
  </si>
  <si>
    <t>Ящик почтовый  арт.К-3001 с гербом (без выбора цвета),</t>
  </si>
  <si>
    <t>Ящик почтовый  арт.К-31091 (винно-красный),</t>
  </si>
  <si>
    <t>Ящик почтовый  арт.К-31091 (черный),</t>
  </si>
  <si>
    <t>Ящик почтовый  арт.К-34001 (красное вино),</t>
  </si>
  <si>
    <t>Ящик почтовый  арт.К-37002 (антик зеленый),</t>
  </si>
  <si>
    <t>перемещён с ОС по ЦБ-188 от 12.05.21</t>
  </si>
  <si>
    <t>СП2-МТ008</t>
  </si>
  <si>
    <t>Стол пластиковый овальный (темно-зеленый)</t>
  </si>
  <si>
    <t>возврат от клиента по ЦБ-55 от 19.05.21</t>
  </si>
  <si>
    <t>скол на столешнице,скол на одной ноге,нет второй ноги</t>
  </si>
  <si>
    <t>М-МС-09</t>
  </si>
  <si>
    <t>Мангал разборный</t>
  </si>
  <si>
    <t>возврат от клиента по ЦБ-8 от 19.05.21</t>
  </si>
  <si>
    <t>нарушено ЛКП,погнута нога</t>
  </si>
  <si>
    <t>укомплектован,перемещ.на ОС по ЦБ-211 от 19.05.21</t>
  </si>
  <si>
    <t>нет стекла</t>
  </si>
  <si>
    <t>перемещён на ОС по ЦБ-212 от 19.05.21</t>
  </si>
  <si>
    <t>Б80Л-МТ010</t>
  </si>
  <si>
    <t>Бак круглый с крышкой 80л (бирюзовый)</t>
  </si>
  <si>
    <t>от ОС по ЦБ-189 от12.05.21</t>
  </si>
  <si>
    <t>КС-МТ016</t>
  </si>
  <si>
    <t>Кресло пластиковое Классик (желтое)</t>
  </si>
  <si>
    <t>от ОС по ЦБ-198 от 13.05.21</t>
  </si>
  <si>
    <t>отломаны ноги</t>
  </si>
  <si>
    <t>3733-021</t>
  </si>
  <si>
    <t>от ОС по ЦБ-197 от 13.05.21</t>
  </si>
  <si>
    <t>Кресло пластиковое Прованс (белое)</t>
  </si>
  <si>
    <t>укомплектован перемещён на ОС по ЦБ-218 от 20.05.21</t>
  </si>
  <si>
    <t>Кресло пластиковое Прованс (бежевое)</t>
  </si>
  <si>
    <t>3728-МТ002</t>
  </si>
  <si>
    <t>3728-МТ001</t>
  </si>
  <si>
    <t>ЦБ-1125</t>
  </si>
  <si>
    <t>стол пластиковый овальный (белый)</t>
  </si>
  <si>
    <t>СП2-МТ001</t>
  </si>
  <si>
    <t>ЦБ-1045</t>
  </si>
  <si>
    <t>стол Сан Ремо мини</t>
  </si>
  <si>
    <t>пластиковое крепление для ножек</t>
  </si>
  <si>
    <t>ЦБ-1124</t>
  </si>
  <si>
    <t>бак круглый с крышкой 60л (синий)</t>
  </si>
  <si>
    <t>крышка</t>
  </si>
  <si>
    <t>ЦБ-1057</t>
  </si>
  <si>
    <t>Лужки</t>
  </si>
  <si>
    <t>бак 50л (зеленый)</t>
  </si>
  <si>
    <t>крышки(недогруз)</t>
  </si>
  <si>
    <t>Стол пластиковый овальный (белый)</t>
  </si>
  <si>
    <t>возврат по ЦБ-8 от 19.05.21</t>
  </si>
  <si>
    <t>невозможно собрать , трещины</t>
  </si>
  <si>
    <t>возврат поставщику</t>
  </si>
  <si>
    <t>только доски поддона</t>
  </si>
  <si>
    <t>нет метизов,нет бака,нет соединителя</t>
  </si>
  <si>
    <t>нет тента,нижнего уголка</t>
  </si>
  <si>
    <t>Бак круглый с крышкой 105л (серый)</t>
  </si>
  <si>
    <t>сломана крышка</t>
  </si>
  <si>
    <t>ЦБ-165</t>
  </si>
  <si>
    <t>офис Мебельторг</t>
  </si>
  <si>
    <t>бак круглый с крышкой 60л синий</t>
  </si>
  <si>
    <t>бак</t>
  </si>
  <si>
    <t>отгружено со склада брака</t>
  </si>
  <si>
    <t>Набор мебели Веста Премиум</t>
  </si>
  <si>
    <t>спинки кресла</t>
  </si>
  <si>
    <t>ЦБ-1034</t>
  </si>
  <si>
    <t>Техпорт</t>
  </si>
  <si>
    <t>Набор мебели Багамы Премиум</t>
  </si>
  <si>
    <t>BTS01/1-МТ001</t>
  </si>
  <si>
    <t>присоски силиконовые</t>
  </si>
  <si>
    <t>ЦБ-823</t>
  </si>
  <si>
    <t>БИГ МАГ</t>
  </si>
  <si>
    <t>ноги</t>
  </si>
  <si>
    <t>24.0005.21</t>
  </si>
  <si>
    <t>1 ожидает перем.на ОС</t>
  </si>
  <si>
    <t>D539-МТ002</t>
  </si>
  <si>
    <t>С664</t>
  </si>
  <si>
    <t>возвр ЦБ-823</t>
  </si>
  <si>
    <t>БигМаг</t>
  </si>
  <si>
    <t>ноги к КС Мастак</t>
  </si>
  <si>
    <t>не подходят</t>
  </si>
  <si>
    <t>возврат Ольсе</t>
  </si>
  <si>
    <t>СА 1500*1000</t>
  </si>
  <si>
    <t>болты</t>
  </si>
  <si>
    <t>ткань Бари</t>
  </si>
  <si>
    <t>с1100</t>
  </si>
  <si>
    <t>Кресло складное Хаусхальт Россия</t>
  </si>
  <si>
    <t>ННС2/О</t>
  </si>
  <si>
    <t>р/н 1104/Ц</t>
  </si>
  <si>
    <t>Кресло-качалка Сан-Ремо тум.сер.черн.</t>
  </si>
  <si>
    <t>потертости на мет.конструкции</t>
  </si>
  <si>
    <t>ZRC032m-МТ002</t>
  </si>
  <si>
    <t>6шт</t>
  </si>
  <si>
    <t>сильныепотертости</t>
  </si>
  <si>
    <t>Мангал Эконом разборный</t>
  </si>
  <si>
    <t>только чаша</t>
  </si>
  <si>
    <t>ЦБ-1206</t>
  </si>
  <si>
    <t>пружинные подвесы,штифты</t>
  </si>
  <si>
    <t>разорвана упаковка</t>
  </si>
  <si>
    <t>исправить запись-такой лопаты нет</t>
  </si>
  <si>
    <t>нет одной верхней трубы (А)</t>
  </si>
  <si>
    <t>нет верхних колпачков 6шт(Н),защитной сетки (Е)</t>
  </si>
  <si>
    <t>нет мата,нет 12 защитных гаек,нет верхней направляющей</t>
  </si>
  <si>
    <t>1й-нет трубок опоры 8ш т(ножки),порван ПВХ покрытие пружин).2й-порвано ПВХ (покрытие пружин)</t>
  </si>
  <si>
    <t>дырявый</t>
  </si>
  <si>
    <t>приход с ОС по ЦБ-217 от 20.05.21 отгружено по ЦБ-165 от 24.05.21</t>
  </si>
  <si>
    <t>акт о списании ЦБ-42 от 26.05.21</t>
  </si>
  <si>
    <t>перемещён на ОС по ЦБ-212 от 19.05.21. приход по ЦБ-23 от 19.05.21</t>
  </si>
  <si>
    <t>приход ЦБ-227 от25.05.21</t>
  </si>
  <si>
    <t>приход сОС по ЦБ-239 от 28.05.21. продажа по ЦБ-1127 от 28.05.21</t>
  </si>
  <si>
    <t>ЦБ-1172</t>
  </si>
  <si>
    <t>КС Секвойя</t>
  </si>
  <si>
    <t>ЦБ-1103</t>
  </si>
  <si>
    <t>Кресло складное Хаусхальт</t>
  </si>
  <si>
    <t>накл.на перем. ЦБ-237 от 26.05.21</t>
  </si>
  <si>
    <t>накл.на перем. ЦБ-230 от 25.05.21</t>
  </si>
  <si>
    <t>BTS01/1-MT002</t>
  </si>
  <si>
    <t>накл.на перем. Цб-222 от 24.05.21</t>
  </si>
  <si>
    <t>Т-97В</t>
  </si>
  <si>
    <t>Стол к набору Монреаль мини New (каркас коричневый, столешнича тонированная)</t>
  </si>
  <si>
    <t>накл.на.перем. ЦБ-231 от 25.05.21</t>
  </si>
  <si>
    <t>разбито стекло</t>
  </si>
  <si>
    <t>возврат поставщику ЦБ-8 от 14.05.21</t>
  </si>
  <si>
    <t>Мангал разборный Эконом</t>
  </si>
  <si>
    <t>возв.ЦБ-58 от 26.05.21</t>
  </si>
  <si>
    <t>только очаг</t>
  </si>
  <si>
    <t>повело пластик</t>
  </si>
  <si>
    <t>1й-нет нижняя часть ручки,труба рамы с креплением,метизы,крепежный корд,упаковка. 2й-нет нижняя часть ручки, крепежный корд (42шт), упаковка</t>
  </si>
  <si>
    <t>Шкаф для газовых баллонов двойной</t>
  </si>
  <si>
    <t>Стул к набору Сан-ремо тем.сер.</t>
  </si>
  <si>
    <t>стол к н.меб. Модерн</t>
  </si>
  <si>
    <t>ЦБ-1092</t>
  </si>
  <si>
    <r>
      <t xml:space="preserve">стекло </t>
    </r>
    <r>
      <rPr>
        <sz val="11"/>
        <color theme="1"/>
        <rFont val="Calibri"/>
        <family val="2"/>
        <charset val="204"/>
      </rPr>
      <t>Ø</t>
    </r>
    <r>
      <rPr>
        <sz val="9.5500000000000007"/>
        <color theme="1"/>
        <rFont val="Calibri"/>
        <family val="2"/>
      </rPr>
      <t>60</t>
    </r>
  </si>
  <si>
    <t>ЦБ-1096</t>
  </si>
  <si>
    <t>Набор мебели Багамы Мини</t>
  </si>
  <si>
    <t>Остаток на 1 июля 2021г.</t>
  </si>
  <si>
    <t>ЦБ-1148</t>
  </si>
  <si>
    <r>
      <t xml:space="preserve">КП Гнездо Китай </t>
    </r>
    <r>
      <rPr>
        <sz val="11"/>
        <color theme="1"/>
        <rFont val="Calibri"/>
        <family val="2"/>
        <charset val="204"/>
      </rPr>
      <t>Ø</t>
    </r>
    <r>
      <rPr>
        <sz val="9.5500000000000007"/>
        <color theme="1"/>
        <rFont val="Calibri"/>
        <family val="2"/>
      </rPr>
      <t>1000 без подушки</t>
    </r>
  </si>
  <si>
    <t>сетка</t>
  </si>
  <si>
    <t>NS-100см</t>
  </si>
  <si>
    <r>
      <t xml:space="preserve">Качели подвесные Гнездо Китай </t>
    </r>
    <r>
      <rPr>
        <sz val="12"/>
        <rFont val="Calibri"/>
        <family val="2"/>
        <charset val="204"/>
      </rPr>
      <t>Ø</t>
    </r>
    <r>
      <rPr>
        <sz val="12"/>
        <rFont val="Arial"/>
        <family val="2"/>
        <charset val="204"/>
      </rPr>
      <t>1000мм</t>
    </r>
  </si>
  <si>
    <t>ЦБ-776</t>
  </si>
  <si>
    <t>Вирс</t>
  </si>
  <si>
    <t>Набор мебели Модерн</t>
  </si>
  <si>
    <t>ЦБ-986</t>
  </si>
  <si>
    <t>Домик Мимимишки</t>
  </si>
  <si>
    <t>00-00000317</t>
  </si>
  <si>
    <t>крыша для домика</t>
  </si>
  <si>
    <t>ЦБ-626</t>
  </si>
  <si>
    <t>КС Варна</t>
  </si>
  <si>
    <t>ЦБ-980</t>
  </si>
  <si>
    <t>с815</t>
  </si>
  <si>
    <t>задняя опора</t>
  </si>
  <si>
    <t>ЦБ-622</t>
  </si>
  <si>
    <t>Набор мебели Багамы</t>
  </si>
  <si>
    <t>тн 3757 от 28.05.21</t>
  </si>
  <si>
    <t>нарушена тонировка</t>
  </si>
  <si>
    <t>только столешница</t>
  </si>
  <si>
    <t>перем ЦБ-241 от 01.06.21. реализ. ЦБ-1203 от 03.06.21</t>
  </si>
  <si>
    <t>ЦБ-1129</t>
  </si>
  <si>
    <t>кровать Отель</t>
  </si>
  <si>
    <t>ламель</t>
  </si>
  <si>
    <t>ЦБ-1119</t>
  </si>
  <si>
    <t>кровать Юниор жесткая</t>
  </si>
  <si>
    <t>ПЮ</t>
  </si>
  <si>
    <t>пружина для кровати</t>
  </si>
  <si>
    <t>ЦБ-1180</t>
  </si>
  <si>
    <t>Шкарина О.М.</t>
  </si>
  <si>
    <t>КС 2х мест.Невада</t>
  </si>
  <si>
    <t>ТК277-МТ002</t>
  </si>
  <si>
    <t>тент к качелям 1020*1608 серый</t>
  </si>
  <si>
    <t>комплект пружинных подвесов</t>
  </si>
  <si>
    <t>отгружено с ОС по ЦБ-41 от 26.05.21</t>
  </si>
  <si>
    <t>перем.на ОС по ЦБ-243 от 02.06.21</t>
  </si>
  <si>
    <t>перем.на ОС ЦБ-200 от 14.05.21</t>
  </si>
  <si>
    <t>списание</t>
  </si>
  <si>
    <t>реклам.от 17.05.21</t>
  </si>
  <si>
    <t>с973</t>
  </si>
  <si>
    <t>ИП Сергеев АА</t>
  </si>
  <si>
    <t>игровой комплекс Радуга</t>
  </si>
  <si>
    <t>нарушение ЛКП,ржавчина,нет метизов №№4,21-32,не совпадают крепежные отверстия</t>
  </si>
  <si>
    <t>Акт ВИТ327 от 14.05.21</t>
  </si>
  <si>
    <t>с1007</t>
  </si>
  <si>
    <t>ИП Михайленко ОВ</t>
  </si>
  <si>
    <t>КС 2х мест. Габи</t>
  </si>
  <si>
    <t>нарушена упаковка</t>
  </si>
  <si>
    <t>ЦБ-999</t>
  </si>
  <si>
    <t>Стар Трейд</t>
  </si>
  <si>
    <t>рукоятки</t>
  </si>
  <si>
    <t>ЦБ-1237</t>
  </si>
  <si>
    <t>Лавочка садовая Флора 1,5м разборная</t>
  </si>
  <si>
    <t>Л3261</t>
  </si>
  <si>
    <t>стягивающие элементы</t>
  </si>
  <si>
    <t>ЦБ-1201</t>
  </si>
  <si>
    <t xml:space="preserve">Бабакулыев </t>
  </si>
  <si>
    <t>Игровой комплекс Солнышко-3</t>
  </si>
  <si>
    <t>8/с274</t>
  </si>
  <si>
    <t>деталь №8</t>
  </si>
  <si>
    <t>ЦБ-879</t>
  </si>
  <si>
    <t>Марков Дмитрий</t>
  </si>
  <si>
    <t>03.06.212</t>
  </si>
  <si>
    <t>Игровой комплекс Солнышко-6</t>
  </si>
  <si>
    <t>19/с660</t>
  </si>
  <si>
    <t>деталь №19</t>
  </si>
  <si>
    <t>15/с660</t>
  </si>
  <si>
    <t>деталь №15</t>
  </si>
  <si>
    <t>деталь №2</t>
  </si>
  <si>
    <t>2/с660</t>
  </si>
  <si>
    <t>ЦБ-676</t>
  </si>
  <si>
    <t>Мегастрой Тольяти</t>
  </si>
  <si>
    <t>Опрыскиватель Жук Классик</t>
  </si>
  <si>
    <t>перем.на ОС ЦБ-251 от 03.06.21. спис Акт №УУЦБ-7 от 03.06.21</t>
  </si>
  <si>
    <t>спис.Акт №УУЦБ-7 от 03.06.21. перем.на ОС ЦБ-245 от 02.06.21</t>
  </si>
  <si>
    <t>перем.с ОС ЦБ-169 от 05.05.21</t>
  </si>
  <si>
    <t>перем.на ОС ЦБ-248 от 02.06.21</t>
  </si>
  <si>
    <t>ЦБ-1274</t>
  </si>
  <si>
    <t>Смолторг РФ</t>
  </si>
  <si>
    <t>КС 3х мест.Ранго  карк.корич</t>
  </si>
  <si>
    <t>пружинный подвес</t>
  </si>
  <si>
    <t>ЦБ-1113</t>
  </si>
  <si>
    <t xml:space="preserve">АБС ФАРБЕН </t>
  </si>
  <si>
    <t>С950</t>
  </si>
  <si>
    <t>дуга опорная</t>
  </si>
  <si>
    <t>ЦБ-1166</t>
  </si>
  <si>
    <t>КС 2х мест.Бари</t>
  </si>
  <si>
    <t>чехол на сиденье белый</t>
  </si>
  <si>
    <t>отломаны поперечены каркаса в местах сварки,нет м/э нет метизов, нарушение ЛКП опор</t>
  </si>
  <si>
    <t>сломана петля подвеса,нарушено ЛКП,потертости на ротанге,нет метизов, нарушение ЛКП опор</t>
  </si>
  <si>
    <t>небольшие потертости,нарушение ЛКП опор</t>
  </si>
  <si>
    <t>визуально дефектов нет,нарушение ЛКП опор,нет метизов</t>
  </si>
  <si>
    <t>потертости, не товарный вид,нарушение ЛКП опор,нет метизов</t>
  </si>
  <si>
    <t>корзина нор,нет метизов,нарушение ЛКП опор</t>
  </si>
  <si>
    <t>порван ротанг,наруш.ЛКП,царапины, нет подушки,метизов,нарушение ЛКП опор</t>
  </si>
  <si>
    <t>порван ротанг,нет цепочки,метизов,погнут корпус,нарушение ЛКП опор</t>
  </si>
  <si>
    <t>незначительные потертости, нет м/э,метизов,нарушение ЛКП опор</t>
  </si>
  <si>
    <t>погнут каркас,нет м/э,метизов,нарушение ЛКП опор</t>
  </si>
  <si>
    <t>нарушена оплётка,нет метизов,нарушена ЛКП опор</t>
  </si>
  <si>
    <t>подкрашены царапины,нет м/э,нарушено ЛКП опор</t>
  </si>
  <si>
    <t>погнут каркас нет метизов,нарушено ЛКП опор</t>
  </si>
  <si>
    <t>ржавчины царапины порван ротанг, неметизов,нарушение ЛКП опор</t>
  </si>
  <si>
    <t>ЦБ-1175</t>
  </si>
  <si>
    <t>КС Ранго бордр</t>
  </si>
  <si>
    <t>3763-МТ007</t>
  </si>
  <si>
    <t>пружина</t>
  </si>
  <si>
    <t>крючок с резьбой</t>
  </si>
  <si>
    <t>ЦБ-1242</t>
  </si>
  <si>
    <t>Спецторг</t>
  </si>
  <si>
    <t>набор мебели Багамы</t>
  </si>
  <si>
    <t>BS001-МТ002</t>
  </si>
  <si>
    <t>ЦБ-1282</t>
  </si>
  <si>
    <t>Симост</t>
  </si>
  <si>
    <t>Y-517/П</t>
  </si>
  <si>
    <t>стул к набору мебели Эмилия</t>
  </si>
  <si>
    <t>32шт</t>
  </si>
  <si>
    <t>С651</t>
  </si>
  <si>
    <t>Стул к набору Эмилия,серый серый</t>
  </si>
  <si>
    <t>Игров.комплекс Солнышко-5+горка</t>
  </si>
  <si>
    <t>реал.ЦБ-1247 от 08.06.21</t>
  </si>
  <si>
    <t>ЦБ-1234</t>
  </si>
  <si>
    <t>Алексеев ИП</t>
  </si>
  <si>
    <t>набор мебели Ливорно</t>
  </si>
  <si>
    <t>521-3</t>
  </si>
  <si>
    <t>кресло</t>
  </si>
  <si>
    <t>ЦБ-1179</t>
  </si>
  <si>
    <t>с692</t>
  </si>
  <si>
    <t>Вояж</t>
  </si>
  <si>
    <t xml:space="preserve">заклепка и прокладка </t>
  </si>
  <si>
    <t>с993</t>
  </si>
  <si>
    <t>Игровой комплекс Радуга</t>
  </si>
  <si>
    <t>с ОС ЦБ-262 от 08.06.21</t>
  </si>
  <si>
    <t>ПС3</t>
  </si>
  <si>
    <t>Стул складной в асортименте</t>
  </si>
  <si>
    <t>МРП.350.2</t>
  </si>
  <si>
    <t>Мангал сборный Походный</t>
  </si>
  <si>
    <t>погнуто дно</t>
  </si>
  <si>
    <t>С ОС ЦБ-264 от 08.06.21</t>
  </si>
  <si>
    <t>ЦБ-1298</t>
  </si>
  <si>
    <t>ЦБ-1290</t>
  </si>
  <si>
    <t>Мелконян Н.С.</t>
  </si>
  <si>
    <t>набор мебели Ливорно 2 без подушек прямоуг</t>
  </si>
  <si>
    <t>Ф913/1</t>
  </si>
  <si>
    <t>Флюгер Орел+крепление</t>
  </si>
  <si>
    <t>вернули только флюгер</t>
  </si>
  <si>
    <t>с832</t>
  </si>
  <si>
    <t>с999</t>
  </si>
  <si>
    <t>с1116</t>
  </si>
  <si>
    <t>возвр.ЦБ-274 от 09.06.21</t>
  </si>
  <si>
    <t>ЦБ-953</t>
  </si>
  <si>
    <t>Флюгер Орел</t>
  </si>
  <si>
    <t>с ОС ЦБ-261 от 07.06.21.на ОС ЦБ-270 от 09.06.21. на ОС ЦБ-279 от 10.06.21</t>
  </si>
  <si>
    <t>ЦБ-526</t>
  </si>
  <si>
    <t>Смирнова О.В.</t>
  </si>
  <si>
    <t>ПК Вирджиния</t>
  </si>
  <si>
    <t>D3414-МТ002</t>
  </si>
  <si>
    <t>ПК Вирджиния без опор</t>
  </si>
  <si>
    <t>КП Вирджиния корзина черн.под.красн</t>
  </si>
  <si>
    <t>возвр.ЦБ-66 от 09.06.21</t>
  </si>
  <si>
    <t>отсутствует петля крепления кресла к пруж.подв.</t>
  </si>
  <si>
    <t>ЦБ-1174</t>
  </si>
  <si>
    <t>подушка</t>
  </si>
  <si>
    <t>Батут D244см (8") Старт 2с защитной сеткой</t>
  </si>
  <si>
    <t>с907</t>
  </si>
  <si>
    <t>возвр.ЦБ-1693 от 17.05.21</t>
  </si>
  <si>
    <t>нет поперечен,нет досок,нет метизов. 1-нет перемычек,дуговой стяжки</t>
  </si>
  <si>
    <t>на ОС ЦБ-269 от 03.06.21</t>
  </si>
  <si>
    <t>Акт ЦБ-72 от 03.06.21. на ОС ЦБ-273 от 09.06.21</t>
  </si>
  <si>
    <t>на ОС ЦБ-252 от 03.06.21</t>
  </si>
  <si>
    <t>№ претензии</t>
  </si>
  <si>
    <t>ЦБ-1235</t>
  </si>
  <si>
    <t>Шевяков</t>
  </si>
  <si>
    <t>КС 2-х мест.Бари</t>
  </si>
  <si>
    <t>порвано полотно</t>
  </si>
  <si>
    <t>размер не соответствует каркасу</t>
  </si>
  <si>
    <t>плохо прошито(разошолся шов)</t>
  </si>
  <si>
    <t>протекает</t>
  </si>
  <si>
    <t>прротекает</t>
  </si>
  <si>
    <t>ЦБ-1211</t>
  </si>
  <si>
    <t>1й гипермаркет мебели</t>
  </si>
  <si>
    <t>КС 2х местные Габи</t>
  </si>
  <si>
    <t>заглушки №16</t>
  </si>
  <si>
    <t>ЦБ-1243</t>
  </si>
  <si>
    <t>WRU054</t>
  </si>
  <si>
    <r>
      <t xml:space="preserve">подставка зонта Крестовина </t>
    </r>
    <r>
      <rPr>
        <sz val="11"/>
        <color theme="1"/>
        <rFont val="Calibri"/>
        <family val="2"/>
        <charset val="204"/>
      </rPr>
      <t>Ø</t>
    </r>
    <r>
      <rPr>
        <sz val="9.5500000000000007"/>
        <color theme="1"/>
        <rFont val="Calibri"/>
        <family val="2"/>
      </rPr>
      <t xml:space="preserve"> </t>
    </r>
    <r>
      <rPr>
        <sz val="12"/>
        <color theme="1"/>
        <rFont val="Calibri"/>
        <family val="2"/>
        <charset val="204"/>
      </rPr>
      <t>38/48</t>
    </r>
  </si>
  <si>
    <t>обмен пересорт</t>
  </si>
  <si>
    <r>
      <t xml:space="preserve">возврат </t>
    </r>
    <r>
      <rPr>
        <sz val="11"/>
        <color theme="1"/>
        <rFont val="Calibri"/>
        <family val="2"/>
        <charset val="204"/>
      </rPr>
      <t>Ø</t>
    </r>
    <r>
      <rPr>
        <sz val="12"/>
        <color theme="1"/>
        <rFont val="Calibri"/>
        <family val="2"/>
        <charset val="204"/>
      </rPr>
      <t xml:space="preserve"> 22/32</t>
    </r>
  </si>
  <si>
    <t>ЦБ-1254</t>
  </si>
  <si>
    <t>чехол с мос.сет.1480*2400*1820</t>
  </si>
  <si>
    <t>чехол с мос.сет.Универсальный Эконом</t>
  </si>
  <si>
    <t>ЦБ-1341</t>
  </si>
  <si>
    <t>КС 4х.мест. Саванна</t>
  </si>
  <si>
    <t>гайка эриксона М8</t>
  </si>
  <si>
    <t>ЦБ-1284</t>
  </si>
  <si>
    <t>набор мебели Леворно без подуш.</t>
  </si>
  <si>
    <t>стол +2 кресла</t>
  </si>
  <si>
    <t>с900</t>
  </si>
  <si>
    <t>LEAA.А08.11.02</t>
  </si>
  <si>
    <t>Батут с защитной сеткой Старт-2 Д305см</t>
  </si>
  <si>
    <t>122068-Мт001</t>
  </si>
  <si>
    <t>Контейнер для мусора 240л</t>
  </si>
  <si>
    <t>царапины,потертости</t>
  </si>
  <si>
    <t>возвр. По ТН 246 от 04.06.21</t>
  </si>
  <si>
    <t>ЦБ-1241</t>
  </si>
  <si>
    <t>Шахов А.В.</t>
  </si>
  <si>
    <t>отгружено со склада З/ч</t>
  </si>
  <si>
    <t>ЦБ-1098</t>
  </si>
  <si>
    <t>дуга тента (мама)</t>
  </si>
  <si>
    <t>ЦБ-1063</t>
  </si>
  <si>
    <t>D539-МТ006</t>
  </si>
  <si>
    <t>боковина тента</t>
  </si>
  <si>
    <t>ЦБ-1076</t>
  </si>
  <si>
    <t>КС Монреаль</t>
  </si>
  <si>
    <t>БДЭ-001-МТ001</t>
  </si>
  <si>
    <t>петля ПВВ-1</t>
  </si>
  <si>
    <t>ЦБ-1199</t>
  </si>
  <si>
    <t>Курс-Логистика</t>
  </si>
  <si>
    <t>КС Палермо Премиум</t>
  </si>
  <si>
    <t>перемычка для крепления боковин</t>
  </si>
  <si>
    <t>ЦБ-1223</t>
  </si>
  <si>
    <t>КП Сфера VEIL</t>
  </si>
  <si>
    <t>CN100-МТ</t>
  </si>
  <si>
    <t>перем.ЦБ-293</t>
  </si>
  <si>
    <t>Б80Л-МТ003</t>
  </si>
  <si>
    <t>Бак круглый с крыш.80л (беж)</t>
  </si>
  <si>
    <t>приход ЦБ-277 от 10.06.21.перем. На ОС ЦБ-289</t>
  </si>
  <si>
    <t>КС 2х мест.Мартинелла</t>
  </si>
  <si>
    <t>К343-МТ002</t>
  </si>
  <si>
    <t>Каркас для гамака длина 2,7м,высота 1,25м (серый)</t>
  </si>
  <si>
    <t>КС 2х мест.Габи</t>
  </si>
  <si>
    <t>КС 3х мест.Люкс-3</t>
  </si>
  <si>
    <t>перем с ОС ЦБ-286 от 14.06.21</t>
  </si>
  <si>
    <t>возвр.ЦБ-67</t>
  </si>
  <si>
    <t>Стм</t>
  </si>
  <si>
    <t>столешница Модерн</t>
  </si>
  <si>
    <t>нарушена тонировка стекла</t>
  </si>
  <si>
    <t>ЦБ-290</t>
  </si>
  <si>
    <t>122068-МТ001</t>
  </si>
  <si>
    <t>контейнер для мусора 240л (зел)</t>
  </si>
  <si>
    <t>царапины потёртости,крышка бака выгнута</t>
  </si>
  <si>
    <t>ЦБ-1041</t>
  </si>
  <si>
    <t>Чистякова Л.В.</t>
  </si>
  <si>
    <t>спинка+сиденье</t>
  </si>
  <si>
    <t>ЦБ-1335</t>
  </si>
  <si>
    <t>подвесные пружины+опоры тента</t>
  </si>
  <si>
    <t>ЦБ-1295</t>
  </si>
  <si>
    <t>Спектр</t>
  </si>
  <si>
    <t>набор меб.Марсель мини</t>
  </si>
  <si>
    <r>
      <t xml:space="preserve">стекло </t>
    </r>
    <r>
      <rPr>
        <sz val="11"/>
        <color theme="1"/>
        <rFont val="Calibri"/>
        <family val="2"/>
        <charset val="204"/>
      </rPr>
      <t>Ø</t>
    </r>
    <r>
      <rPr>
        <sz val="9.5500000000000007"/>
        <color theme="1"/>
        <rFont val="Calibri"/>
        <family val="2"/>
      </rPr>
      <t xml:space="preserve"> 60 </t>
    </r>
    <r>
      <rPr>
        <sz val="11"/>
        <color theme="1"/>
        <rFont val="Calibri"/>
        <family val="2"/>
        <charset val="204"/>
      </rPr>
      <t>рифленое</t>
    </r>
  </si>
  <si>
    <t>ЦБ-1356</t>
  </si>
  <si>
    <t>ИП Булкин</t>
  </si>
  <si>
    <t>КТ Верона</t>
  </si>
  <si>
    <t>ЦБ-1167</t>
  </si>
  <si>
    <t>Люкс-комплект</t>
  </si>
  <si>
    <t>КС 3х мест.Родео</t>
  </si>
  <si>
    <t>ЦБ-1273</t>
  </si>
  <si>
    <t>Уваров Н.С.</t>
  </si>
  <si>
    <t>КС 3х мест.Люкс 3</t>
  </si>
  <si>
    <t>ЦБ-1079</t>
  </si>
  <si>
    <t>Первый мебельный маг</t>
  </si>
  <si>
    <t>Качели Капелла(Анита)</t>
  </si>
  <si>
    <t>деталь №28</t>
  </si>
  <si>
    <t>ЦБ-1369</t>
  </si>
  <si>
    <t>15.06..21</t>
  </si>
  <si>
    <t>КС 3х мест.Турин-2</t>
  </si>
  <si>
    <t>с914</t>
  </si>
  <si>
    <t>деталь №25</t>
  </si>
  <si>
    <t>с210</t>
  </si>
  <si>
    <t>Кровать-кресло Лира</t>
  </si>
  <si>
    <t>возв.№2031(ЦБ-1091)</t>
  </si>
  <si>
    <t>опора дуги тента</t>
  </si>
  <si>
    <t>батут</t>
  </si>
  <si>
    <t>ЦБ-1160</t>
  </si>
  <si>
    <t>КС Габи 2х мест.</t>
  </si>
  <si>
    <t>матрас</t>
  </si>
  <si>
    <t>ЦБ-1183</t>
  </si>
  <si>
    <t>ЦБ-1386</t>
  </si>
  <si>
    <t xml:space="preserve">тент к качелям </t>
  </si>
  <si>
    <t>опорная дуга (папа)</t>
  </si>
  <si>
    <t>ЦБ-1328</t>
  </si>
  <si>
    <t>ЦБ-1091</t>
  </si>
  <si>
    <t>ЦБ-1217</t>
  </si>
  <si>
    <t>крестовина для батута</t>
  </si>
  <si>
    <t>недогруз</t>
  </si>
  <si>
    <t>ЦБ-1339</t>
  </si>
  <si>
    <t>качели Гнездо</t>
  </si>
  <si>
    <t>MG4053-MT005H</t>
  </si>
  <si>
    <t>MG4053-MT016H</t>
  </si>
  <si>
    <t>ЦБ-1361</t>
  </si>
  <si>
    <t>ждем возврат</t>
  </si>
  <si>
    <t>ЦБ-1378</t>
  </si>
  <si>
    <t>чехол с мос.сет.Варадеро 1330*2240*2000</t>
  </si>
  <si>
    <t>Ч32-МТ001</t>
  </si>
  <si>
    <t>возв.ЦБ-207 от 10.03.21.перем.на ОС ЦБ-281 от 10.06.21.приход по ЦБ-301 от 22.06.21</t>
  </si>
  <si>
    <t>приход по ЦБ-301 от 22.06.21</t>
  </si>
  <si>
    <t>нет нет нижней стойки защитной сетки</t>
  </si>
  <si>
    <t>JKL-10FT-GS4</t>
  </si>
  <si>
    <t>батут Д300см (10") SPORT с защит.сеткой</t>
  </si>
  <si>
    <t>перемычка боковая правая качели Шатер</t>
  </si>
  <si>
    <t>Т-521</t>
  </si>
  <si>
    <t>Ножки к набору мебели Ливорно (светлые)</t>
  </si>
  <si>
    <t>4568-МТ002</t>
  </si>
  <si>
    <t>нарушение ЛКП,нет заглушек.разошолся шов</t>
  </si>
  <si>
    <t>приход с ОС ЦБ-221 от 24.05.21. акт о списании ЦБ-43 от 26.05.21. приход по ЦБ-61 от 28.05.21. акт о списсании ЦБ-48 от 28.05.21.возвр. ЦБ-69 от 247.06.21</t>
  </si>
  <si>
    <t>51236+5793</t>
  </si>
  <si>
    <t>возвр.ЦБ-70</t>
  </si>
  <si>
    <t>51236-5793</t>
  </si>
  <si>
    <t>набор мебели Романтика</t>
  </si>
  <si>
    <t>отслаивается краска</t>
  </si>
  <si>
    <t>возврат Мебпласт</t>
  </si>
  <si>
    <t>возвр.ЦБ-70 от 24.06.21</t>
  </si>
  <si>
    <t>ЦБ-1317</t>
  </si>
  <si>
    <t>Шатер Дачный</t>
  </si>
  <si>
    <t>не отгружено,нет в наличии</t>
  </si>
  <si>
    <t>ЦБ-1061</t>
  </si>
  <si>
    <t>Строй-мастер</t>
  </si>
  <si>
    <t>КС 3х мест.Секвойя</t>
  </si>
  <si>
    <t>D539-МТ007</t>
  </si>
  <si>
    <t>цепь</t>
  </si>
  <si>
    <t>ЦБ-1271</t>
  </si>
  <si>
    <t>Кс 3х мест.Стандарт Нова</t>
  </si>
  <si>
    <t>крепеж</t>
  </si>
  <si>
    <t>ЦБ-1270</t>
  </si>
  <si>
    <t>КС 3х мест.Новара</t>
  </si>
  <si>
    <t>комплектующие</t>
  </si>
  <si>
    <t>ЦБ-1289</t>
  </si>
  <si>
    <t>КС 3х мест. Секвойя</t>
  </si>
  <si>
    <t>чехол с москитной сеткой</t>
  </si>
  <si>
    <t>пер.ЦБ-276 от 09.06.21</t>
  </si>
  <si>
    <t>нет чехла с мос.сет.</t>
  </si>
  <si>
    <t>поперечина правая</t>
  </si>
  <si>
    <t>прих.по ЦБ-303 от 24.06.21.возвр.Яндекс (акт 331225610О от 25.06.21</t>
  </si>
  <si>
    <t>акт 33122510О</t>
  </si>
  <si>
    <t>Яндекс</t>
  </si>
  <si>
    <t>уголь Главжар</t>
  </si>
  <si>
    <t>порван пакет</t>
  </si>
  <si>
    <t>ЦБ-1349</t>
  </si>
  <si>
    <t>Тимергалеев Ф.Р.</t>
  </si>
  <si>
    <t>дуга опорная правая</t>
  </si>
  <si>
    <t>ЦБ-1208</t>
  </si>
  <si>
    <t>КС 2х мест. Невада</t>
  </si>
  <si>
    <t>Лав.сад.Флора 1,5м</t>
  </si>
  <si>
    <t>чехлы</t>
  </si>
  <si>
    <t>ЦБ-1320</t>
  </si>
  <si>
    <t>ЦБ-1348</t>
  </si>
  <si>
    <t>КС 2х мест. Мартинелла</t>
  </si>
  <si>
    <t>ЦБ-1392</t>
  </si>
  <si>
    <t>ЦБ-1311</t>
  </si>
  <si>
    <t>КС 3х мест.Турин Премиум</t>
  </si>
  <si>
    <t>заглушка задней опоры</t>
  </si>
  <si>
    <t>с1101</t>
  </si>
  <si>
    <t>ЦБ-1433</t>
  </si>
  <si>
    <t>заглушка</t>
  </si>
  <si>
    <t>Этажерка для обуви пластик узкая 5 полок</t>
  </si>
  <si>
    <t>ЦБ-1400</t>
  </si>
  <si>
    <t>ЦБ-1123</t>
  </si>
  <si>
    <t>Все для дома</t>
  </si>
  <si>
    <t>Стол пластиковый квадратный (белый)</t>
  </si>
  <si>
    <t>СП-МТ001</t>
  </si>
  <si>
    <t xml:space="preserve">обмен </t>
  </si>
  <si>
    <t>отгружено со ОС</t>
  </si>
  <si>
    <t>ЦБ-958</t>
  </si>
  <si>
    <t>Наб.меб.Фьюжн корич.тем.</t>
  </si>
  <si>
    <t>обмен</t>
  </si>
  <si>
    <t>ЦБ1128</t>
  </si>
  <si>
    <t>болт крепления стойки</t>
  </si>
  <si>
    <t>Стул к набору Сан-Ремо, тем.сер</t>
  </si>
  <si>
    <t>Возвр.ЦБ-72 от 29.06.21</t>
  </si>
  <si>
    <t>разошолся шов на сиденье с внутренней стороны</t>
  </si>
  <si>
    <t>возвр.клиен.ЦБ-1479 от 06.05.21</t>
  </si>
  <si>
    <t>возвр.клиен.ЦБ-7 от 11.05.21</t>
  </si>
  <si>
    <t>воз.клиен.ЦБ-1478 от 06.05.21</t>
  </si>
  <si>
    <t>перем.ЦБ-293.воз.клиен.ЦБ-1478 от 06.05.21</t>
  </si>
  <si>
    <t>Отгружено в июле</t>
  </si>
  <si>
    <t>Приход в июле</t>
  </si>
  <si>
    <t>Коментарии по июлю</t>
  </si>
  <si>
    <t>Оставка на 1 августа 2021г.</t>
  </si>
  <si>
    <t>ЦБ-1565 от 01.07.21</t>
  </si>
  <si>
    <t>Качели подвесные Гнездо Д800мм подуш.синяя</t>
  </si>
  <si>
    <t>ЦБ-322 от 01.07.21</t>
  </si>
  <si>
    <t>нет металического каркаса</t>
  </si>
  <si>
    <t>ЦБ-1304</t>
  </si>
  <si>
    <t>ЦБ-1416</t>
  </si>
  <si>
    <t>КС 3х мест.Турин</t>
  </si>
  <si>
    <t>с825</t>
  </si>
  <si>
    <t>деталь №10, опора задняя</t>
  </si>
  <si>
    <t>ЦБ-1389</t>
  </si>
  <si>
    <t>КС 3х мест.Стандарт-2</t>
  </si>
  <si>
    <t>с1221</t>
  </si>
  <si>
    <t>ЦБ-1489</t>
  </si>
  <si>
    <t>Леликов Р.В.</t>
  </si>
  <si>
    <t>КП Гнездо Китай Ø800 с подушкой</t>
  </si>
  <si>
    <t>метал.каркас</t>
  </si>
  <si>
    <t>ЦБ-990</t>
  </si>
  <si>
    <t>Бастион</t>
  </si>
  <si>
    <t>Кресло пласт.Фламинго</t>
  </si>
  <si>
    <t>ЦБ-1291</t>
  </si>
  <si>
    <t>Скамья Трансформер</t>
  </si>
  <si>
    <t>сст-01</t>
  </si>
  <si>
    <t>подлокотники</t>
  </si>
  <si>
    <t>ЦБ-1209</t>
  </si>
  <si>
    <t>Планета Лета</t>
  </si>
  <si>
    <t>Кач.детс.Солнышко-5</t>
  </si>
  <si>
    <t>балка опорная</t>
  </si>
  <si>
    <t>ФЛ-МТ016 Кресло пласт.Фламинго синее
ФЛ-МТ016 Кресло пласт.Фламинго синее
 Кресло пласт.Фламинго синее</t>
  </si>
  <si>
    <t>ФЛ-МТ016</t>
  </si>
  <si>
    <t>некачественное литье</t>
  </si>
  <si>
    <t>КМ/120-МТ005</t>
  </si>
  <si>
    <t>Контейнер для мусора 120л (в уп. 10шт) тем.зел.</t>
  </si>
  <si>
    <t>трещина в корпусе</t>
  </si>
  <si>
    <t>ЦБ-1157</t>
  </si>
  <si>
    <t>опора ,дуга</t>
  </si>
  <si>
    <t>отгружено в Белорусию</t>
  </si>
  <si>
    <t>ЦБ-1436</t>
  </si>
  <si>
    <t>Марков Д.</t>
  </si>
  <si>
    <t>наб.меб.Жаклин мини</t>
  </si>
  <si>
    <t>КС 3х мест.Стандарт Нова</t>
  </si>
  <si>
    <t>S150</t>
  </si>
  <si>
    <t>Набор садовой мебели София натур.ротанг, 5 предметов</t>
  </si>
  <si>
    <t>#21</t>
  </si>
  <si>
    <t xml:space="preserve">Кресло подвесное Грэйс New цв.корзины черный, цв.подушки салатовый                              </t>
  </si>
  <si>
    <t>накл ЦБ-331 от 06.07.21</t>
  </si>
  <si>
    <t xml:space="preserve">Кресло -качалка Сан-Ремо (каркас черный, сиденье темно-серое) ,                          </t>
  </si>
  <si>
    <t>накл.ЦБ-330 от 06.07.21</t>
  </si>
  <si>
    <t>ЦБ-1576</t>
  </si>
  <si>
    <t>Галстян</t>
  </si>
  <si>
    <t>КС 3х Стандарт Нова</t>
  </si>
  <si>
    <t>узел А в сборе</t>
  </si>
  <si>
    <t>ЦБ-1121</t>
  </si>
  <si>
    <t>ИП Пешков</t>
  </si>
  <si>
    <t>Стойка для навесного детского оборудования</t>
  </si>
  <si>
    <t>нет 2х спинок кресла</t>
  </si>
  <si>
    <t xml:space="preserve"> </t>
  </si>
  <si>
    <t>ЦБ-1579</t>
  </si>
  <si>
    <t>Профсталь</t>
  </si>
  <si>
    <t>наб.меб.Ялта</t>
  </si>
  <si>
    <t>втулка в отв.стола</t>
  </si>
  <si>
    <t>ЦБ-1437</t>
  </si>
  <si>
    <t>Диван Марсель</t>
  </si>
  <si>
    <t>ЦБ-1277</t>
  </si>
  <si>
    <t>Единство</t>
  </si>
  <si>
    <t>Кресло интерьерное Терри Премиум</t>
  </si>
  <si>
    <t>W127</t>
  </si>
  <si>
    <t>фурнитура В,D.Е,С</t>
  </si>
  <si>
    <t>не отгружено,не точные данные</t>
  </si>
  <si>
    <t>Наб.меб.Бетта</t>
  </si>
  <si>
    <t>В 573/4-МТ001</t>
  </si>
  <si>
    <t>стол обмен</t>
  </si>
  <si>
    <t>ЦБ-1580</t>
  </si>
  <si>
    <t>Наб.меб.Багамы</t>
  </si>
  <si>
    <t>ЦБ-1326</t>
  </si>
  <si>
    <t>Система Садовых Центров</t>
  </si>
  <si>
    <t>КП Лондон</t>
  </si>
  <si>
    <t>D35D-МТ003</t>
  </si>
  <si>
    <t>стойка+опора</t>
  </si>
  <si>
    <t>не отгружено,отказ клиента</t>
  </si>
  <si>
    <t>ЦБ-1492</t>
  </si>
  <si>
    <t>Лавочка садовая Виола 1,5м</t>
  </si>
  <si>
    <t>лв-150</t>
  </si>
  <si>
    <t>обмен по ЦБ-1717 от 15.07.21</t>
  </si>
  <si>
    <t>532/1</t>
  </si>
  <si>
    <t>Наб.мебели Эллен с подушками бежевый ,серый,</t>
  </si>
  <si>
    <t>пер.ЦБ-224 от 24.05.21</t>
  </si>
  <si>
    <t>сняты чехлы с подушек</t>
  </si>
  <si>
    <t>набор на 1м складе</t>
  </si>
  <si>
    <t>ЦБ-1548</t>
  </si>
  <si>
    <t>Этажерка для обуви</t>
  </si>
  <si>
    <t>Э559-МТ002</t>
  </si>
  <si>
    <t>16 деталей для этажерки</t>
  </si>
  <si>
    <t>ЦБ-1155</t>
  </si>
  <si>
    <t>ЦБ-1336</t>
  </si>
  <si>
    <t>КС 4х мест.Шатер</t>
  </si>
  <si>
    <t>фурнитура, инструкция</t>
  </si>
  <si>
    <t>возвр.ЦБ-84 от 14.07.21</t>
  </si>
  <si>
    <t>пер.ЦБ-262 от 08.06.21</t>
  </si>
  <si>
    <t>СКМ-2</t>
  </si>
  <si>
    <t>Мангал Мечта</t>
  </si>
  <si>
    <t>возвр.ЦБ-85 от 15.07.21</t>
  </si>
  <si>
    <t>нет колёс, нет крепежа рейки на столике с трещинами</t>
  </si>
  <si>
    <t>перем.ЦБ-334 от 08.07.21</t>
  </si>
  <si>
    <t>нет нижней трубы,2й-нет половинки дуги,крестовин фиксации,2х пружин,3 удлинителя ног</t>
  </si>
  <si>
    <t>LE.AA.A08.11.02</t>
  </si>
  <si>
    <t>Батут D305см (10") с защитной сеткой</t>
  </si>
  <si>
    <t>пер.ЦБ-335 от 08.07.21</t>
  </si>
  <si>
    <t>3-удлинителя ноги,опора ноги,нижняя стойка сетки,сектор</t>
  </si>
  <si>
    <t>LE.AA.A09.11.00</t>
  </si>
  <si>
    <t>Батут D244см (8") с защитной сеткой</t>
  </si>
  <si>
    <t>пер.ЦБ-337 от 08.07.21</t>
  </si>
  <si>
    <t>6шт верхняя часть крепления сетки</t>
  </si>
  <si>
    <t>LE.AA.A08.11.03</t>
  </si>
  <si>
    <t>Батут D396см (13") с защитной сеткой</t>
  </si>
  <si>
    <t>пер.ЦБ-336 от 08.07.21,пер.Цб-324 от 02.07.21</t>
  </si>
  <si>
    <t>Топливный древесно-угольный брикет "ГЛАВЖАР" (пакет 2 кг),</t>
  </si>
  <si>
    <t>пер.ЦБ-362 от 15.07.21</t>
  </si>
  <si>
    <t>ЦБ-1056</t>
  </si>
  <si>
    <t>Халикова</t>
  </si>
  <si>
    <t>стяжка фронтальная</t>
  </si>
  <si>
    <t>ЦБ-1397</t>
  </si>
  <si>
    <t>поперечины рамы</t>
  </si>
  <si>
    <t>ЦБ-982</t>
  </si>
  <si>
    <t>Стул Эмилия</t>
  </si>
  <si>
    <t>ЦБ-1585</t>
  </si>
  <si>
    <t>М241/ZRTA053</t>
  </si>
  <si>
    <t>Стол к набору Марсель D100см</t>
  </si>
  <si>
    <t>10шт</t>
  </si>
  <si>
    <t>ЦБ-1025</t>
  </si>
  <si>
    <t>Зерноплюс</t>
  </si>
  <si>
    <t>Батут 244см(8") Старт-2</t>
  </si>
  <si>
    <t>сектор дуги</t>
  </si>
  <si>
    <t>ЦБ-1016</t>
  </si>
  <si>
    <t>защитная сетка</t>
  </si>
  <si>
    <t>Батут (8")</t>
  </si>
  <si>
    <t>ЦБ-1074</t>
  </si>
  <si>
    <t>Батут 305см Старт-2</t>
  </si>
  <si>
    <t>защитный круг</t>
  </si>
  <si>
    <t>ЦБ-1487</t>
  </si>
  <si>
    <t>КС 3х мест.Мастак</t>
  </si>
  <si>
    <t>ЦБ-1100</t>
  </si>
  <si>
    <t>КС 3х мест.Родео (зел)</t>
  </si>
  <si>
    <t>ЦБ-1106</t>
  </si>
  <si>
    <t>Наб.меб.Багамы мини</t>
  </si>
  <si>
    <t>Стол к набору Марсель 100см</t>
  </si>
  <si>
    <t>возвр.ЦБ-81 от 10.07.21</t>
  </si>
  <si>
    <t>пер.ЦБ-3 от 13.07.21</t>
  </si>
  <si>
    <t>сломано посадочное место ноги</t>
  </si>
  <si>
    <t>Кач-шатер Монреаль</t>
  </si>
  <si>
    <t>стойка+подушка</t>
  </si>
  <si>
    <t>ЦБ-1047</t>
  </si>
  <si>
    <t>Коныгин М.Н.</t>
  </si>
  <si>
    <t>Качели Монреаль</t>
  </si>
  <si>
    <t>заглушки на поручни</t>
  </si>
  <si>
    <t>ЦБ-1351</t>
  </si>
  <si>
    <t>раскос задний+метизы</t>
  </si>
  <si>
    <t>ЦБ-1415</t>
  </si>
  <si>
    <t>КС 2хмест Невада</t>
  </si>
  <si>
    <t>ЦБ-1338</t>
  </si>
  <si>
    <t>Наб.меб. Сан-Ремо</t>
  </si>
  <si>
    <t>ЦБ-1496</t>
  </si>
  <si>
    <t>MD458+MD459-MT001</t>
  </si>
  <si>
    <t>стол недогруз</t>
  </si>
  <si>
    <t>ЦБ-1082</t>
  </si>
  <si>
    <t>Левин-Толстиков</t>
  </si>
  <si>
    <t>крестовины фиксации сетки</t>
  </si>
  <si>
    <t>18.07.212</t>
  </si>
  <si>
    <t>ЦБ-1432</t>
  </si>
  <si>
    <r>
      <t>Батут 305см (10")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scheme val="minor"/>
      </rPr>
      <t>Старт-2</t>
    </r>
  </si>
  <si>
    <t>сектор круга</t>
  </si>
  <si>
    <t>ЦБ-1168</t>
  </si>
  <si>
    <t>Мангал разб.с ручками</t>
  </si>
  <si>
    <t>ЦБ-1552</t>
  </si>
  <si>
    <t>ЦБ-1287</t>
  </si>
  <si>
    <t>Куличев</t>
  </si>
  <si>
    <t>Наб мебели Бетта</t>
  </si>
  <si>
    <t>ЦБ-1405</t>
  </si>
  <si>
    <t>Аркадьев В.А.</t>
  </si>
  <si>
    <t>удлинитель ноги</t>
  </si>
  <si>
    <t>ЦБ-1401</t>
  </si>
  <si>
    <r>
      <t>Батут 396см (13")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scheme val="minor"/>
      </rPr>
      <t>Старт-2</t>
    </r>
  </si>
  <si>
    <t>удл .ног 8шт Стойка 1шт</t>
  </si>
  <si>
    <t>пер.ЦБ-369 от 19.07.21</t>
  </si>
  <si>
    <t>ЦБ-1599</t>
  </si>
  <si>
    <t>КС 3х мест.Люкс-2</t>
  </si>
  <si>
    <t>крепление тента (узел А)</t>
  </si>
  <si>
    <t>BS001-MT002</t>
  </si>
  <si>
    <t>Набор меб.Багамы мед.беж</t>
  </si>
  <si>
    <t>BTS01-MT001</t>
  </si>
  <si>
    <t>Наб меб.Багамы Мини мед.беж</t>
  </si>
  <si>
    <t>ЦБ-30 от 05.07.21</t>
  </si>
  <si>
    <t>Уголь березовый (3кг)</t>
  </si>
  <si>
    <t>возвр.ЦБ-6 от 19.07.21</t>
  </si>
  <si>
    <t>нет подлокотников, короткая планка на столешнице</t>
  </si>
  <si>
    <t>возвр.ЦБ-91 от 19.07.21</t>
  </si>
  <si>
    <t>пер.ЦБ-335 от 14.06.21,пер.ЦБ-355 от 14.07.21</t>
  </si>
  <si>
    <t>08.07.212</t>
  </si>
  <si>
    <t>ЦБ-1396</t>
  </si>
  <si>
    <t>ТСЦ Тетрис</t>
  </si>
  <si>
    <t>Наб.МебБагамы Премиум с подушкой</t>
  </si>
  <si>
    <t>стул без подушки (обмен)</t>
  </si>
  <si>
    <t>ЦБ-1558</t>
  </si>
  <si>
    <t>КС 3х мест.Пагода</t>
  </si>
  <si>
    <t>стойка передняя</t>
  </si>
  <si>
    <t>пер.ЦБ-371 от 20.07.21</t>
  </si>
  <si>
    <t>ЦБ-30 от 05.07.21, пер.ЦБ-371 от 20.07.21</t>
  </si>
  <si>
    <t>пер.ЦБ-350 от13.07.21, пер.ЦБ-372 от 20.07.21</t>
  </si>
  <si>
    <t>пер.ЦБ-373 от 20.07.21</t>
  </si>
  <si>
    <t>пер.ЦБ-353 от 14.07.21,пер.ЦБ-372 от 20.07.21, пер.ЦБ-374 от 20.07.21</t>
  </si>
  <si>
    <t>сломана перекладина сиденья</t>
  </si>
  <si>
    <t>фурнитура+инструкция</t>
  </si>
  <si>
    <t>КС 3х мест. Пагода</t>
  </si>
  <si>
    <t>пер.ЦБ-344 от 09.07.21</t>
  </si>
  <si>
    <t>пер.ЦБ-368 от 17.07.212</t>
  </si>
  <si>
    <t>трещины,сколы,нет крышки</t>
  </si>
  <si>
    <t>3732-МТ003</t>
  </si>
  <si>
    <t>Бак круглый с крышкой воронкой 105л(беж.,корич крышка)</t>
  </si>
  <si>
    <t>поломаны замки крышки</t>
  </si>
  <si>
    <t>сломаны замки крышки</t>
  </si>
  <si>
    <t>сломана столешница,сломаны ножки</t>
  </si>
  <si>
    <t>ЦБ-1156</t>
  </si>
  <si>
    <t>КС 2х мест.Анита</t>
  </si>
  <si>
    <t>ЦБ-1470</t>
  </si>
  <si>
    <t>колпачек</t>
  </si>
  <si>
    <t>не отгружено, не заявлено вовремя</t>
  </si>
  <si>
    <t>ЦБ-1575</t>
  </si>
  <si>
    <t>D539-MT007</t>
  </si>
  <si>
    <t>опоры тента,заглушки Д28</t>
  </si>
  <si>
    <t>ЦБ-1564</t>
  </si>
  <si>
    <t>Кресло-шезлонг Ника К3</t>
  </si>
  <si>
    <t>К3/ГН</t>
  </si>
  <si>
    <t>ЦБ-1587</t>
  </si>
  <si>
    <t>Фермерское предпр.Лада</t>
  </si>
  <si>
    <t>Игровой комплекс качели детские Солнышко</t>
  </si>
  <si>
    <t>подножник №9</t>
  </si>
  <si>
    <t>ЦБ-1553</t>
  </si>
  <si>
    <t>Лежак-шезлонг Риччи</t>
  </si>
  <si>
    <t>м/э бежевый</t>
  </si>
  <si>
    <t>ЦБ-1485</t>
  </si>
  <si>
    <t xml:space="preserve">Наб.меб.Жаклин </t>
  </si>
  <si>
    <t>з/ч № В-4шт,D- 4шт,Е-4шт,С-4шт</t>
  </si>
  <si>
    <t>пер.ЦБ-403 от 27.07.21</t>
  </si>
  <si>
    <t>ЦБ-1501</t>
  </si>
  <si>
    <t>Кач.шатер 3х мест. Монреаль</t>
  </si>
  <si>
    <t>подлокотники+болты+гайки</t>
  </si>
  <si>
    <t>ЦБ-1198</t>
  </si>
  <si>
    <t>сиденье</t>
  </si>
  <si>
    <t>Набор мебели с подушкой Багамы</t>
  </si>
  <si>
    <t>Качели подвесные Гнездо Д800мм</t>
  </si>
  <si>
    <t>веревка</t>
  </si>
  <si>
    <t>возврат по ЦБ-19 от 26.07.21</t>
  </si>
  <si>
    <t>ЦБ-1479</t>
  </si>
  <si>
    <t>Кресло Онега</t>
  </si>
  <si>
    <t>GT3297-MT002</t>
  </si>
  <si>
    <t>пер.ЦБ-382 от 22.07.21</t>
  </si>
  <si>
    <t>ЦБ-1633</t>
  </si>
  <si>
    <t>Стул пластиковый Крис</t>
  </si>
  <si>
    <t>W-112/B</t>
  </si>
  <si>
    <t>уголки</t>
  </si>
  <si>
    <t>пер.ЦБ-386 от 22.07.21</t>
  </si>
  <si>
    <t>нехватает уголков 2косых,3прямых</t>
  </si>
  <si>
    <t>ТЭ-МТ009</t>
  </si>
  <si>
    <t>Табурет Эластик корич</t>
  </si>
  <si>
    <t>пер.ЦБ-368 от 17.07.212,пер.ЦБ-382 от 22.07.21</t>
  </si>
  <si>
    <t>ЦБ-1214</t>
  </si>
  <si>
    <t>Стол Терри</t>
  </si>
  <si>
    <t>D-718 1</t>
  </si>
  <si>
    <t>189Р</t>
  </si>
  <si>
    <t>Зонт 1,8м однотонный</t>
  </si>
  <si>
    <t>пер.ЦБ-379 от 21.07.21</t>
  </si>
  <si>
    <t>сломан фиксатор</t>
  </si>
  <si>
    <t>КТ-04Л</t>
  </si>
  <si>
    <t>Кровать -тумба Виктория 800мм расцветка в ассортименте,</t>
  </si>
  <si>
    <t>ЦБ-385 от 22.07.21</t>
  </si>
  <si>
    <t>нет креплений не фиксируется</t>
  </si>
  <si>
    <t>ЦБ-384 от 22.07.21</t>
  </si>
  <si>
    <t>С408</t>
  </si>
  <si>
    <t xml:space="preserve">Кровать раскладная Надин п/мягкая лист 10мм расцветка в ассортименте </t>
  </si>
  <si>
    <t>ЦБ-383 от 22.07.21</t>
  </si>
  <si>
    <t>растянулись пружины,погнулись дуги</t>
  </si>
  <si>
    <t>с88</t>
  </si>
  <si>
    <t xml:space="preserve">Кровать раскладная Стефания мягкая крошка расцветка в ассортименте </t>
  </si>
  <si>
    <t>акт ЦБ-75 22.07.21</t>
  </si>
  <si>
    <t>ЦБ-30 от 05.07.21, пер.ЦБ-371 от 20.07.21,ЦБ-363 от 16.07.21</t>
  </si>
  <si>
    <t>ЦБ-1512</t>
  </si>
  <si>
    <t>Слобода</t>
  </si>
  <si>
    <t>Батут Д396см (13") Старт-2</t>
  </si>
  <si>
    <t>нижняя трубка защитной сетки</t>
  </si>
  <si>
    <t>8шт</t>
  </si>
  <si>
    <t>ЦБ-1431</t>
  </si>
  <si>
    <t>Теплица Агросферф-Титан</t>
  </si>
  <si>
    <t>В/АТ-500</t>
  </si>
  <si>
    <t>Крепеж</t>
  </si>
  <si>
    <t>перем.ЦБ-332 от 07.07.21,ЦБ-400 от 27.07.21</t>
  </si>
  <si>
    <t>порван ротанг на спинке</t>
  </si>
  <si>
    <t>ЦБ-395 от 26.07.21</t>
  </si>
  <si>
    <t>трещины на столешнице</t>
  </si>
  <si>
    <t>СП-МТ003</t>
  </si>
  <si>
    <t>Стол пластиковый квадратный (шоколад)</t>
  </si>
  <si>
    <t>ЦБ-401 от 27.07.21</t>
  </si>
  <si>
    <t>скол на столешнице</t>
  </si>
  <si>
    <t>W&lt;-398 jn 27/07/21</t>
  </si>
  <si>
    <t>КС Фьюджи</t>
  </si>
  <si>
    <t>ЦБ-1601</t>
  </si>
  <si>
    <t>Набор мебели Бетта</t>
  </si>
  <si>
    <t>В574/2-МТ001</t>
  </si>
  <si>
    <t>недогруз-стул</t>
  </si>
  <si>
    <t>ЦБ-166?</t>
  </si>
  <si>
    <t>стяжка длинная (61см)</t>
  </si>
  <si>
    <t>ЦБ-1395</t>
  </si>
  <si>
    <t>дуга опоры тента</t>
  </si>
  <si>
    <t>ЦБ-1309</t>
  </si>
  <si>
    <t>Селезнева И.В.</t>
  </si>
  <si>
    <t>деталь №13 стяжка</t>
  </si>
  <si>
    <t>ЦБ-1424</t>
  </si>
  <si>
    <t>Артамонов М.В.</t>
  </si>
  <si>
    <t>КС 3х мест.Фьюджи</t>
  </si>
  <si>
    <t>опора №9</t>
  </si>
  <si>
    <t>ЦБ-1455</t>
  </si>
  <si>
    <t>Гончаров С.Р.</t>
  </si>
  <si>
    <t>КС Турин Премиум</t>
  </si>
  <si>
    <t>кронштейн угловой</t>
  </si>
  <si>
    <t>ЦБ-1641</t>
  </si>
  <si>
    <t>КШ 3х мест.Монреаль</t>
  </si>
  <si>
    <t>БДЭ-001-МТ004</t>
  </si>
  <si>
    <t>Деталь №10 поперечина рамы</t>
  </si>
  <si>
    <t>возврат на основании ЦБ-1480 от 29.06.21,ЦБ-407 от 28.07.21</t>
  </si>
  <si>
    <t>101053-3</t>
  </si>
  <si>
    <t>Стул пластиковый Луч т.зелен.</t>
  </si>
  <si>
    <t>сломана ножка</t>
  </si>
  <si>
    <t>ЦБ-396 от 27.07.21Акт ЦБ-75 от 28.07.21</t>
  </si>
  <si>
    <t>ЦБ-1679</t>
  </si>
  <si>
    <t>барашки</t>
  </si>
  <si>
    <t>КС</t>
  </si>
  <si>
    <t>тент бежевый</t>
  </si>
  <si>
    <t>деталь №10 опора задняя</t>
  </si>
  <si>
    <t>ЦБ-1612</t>
  </si>
  <si>
    <t>Кровать-тумба Эллис</t>
  </si>
  <si>
    <t>с1222</t>
  </si>
  <si>
    <t>ЦБ-1604</t>
  </si>
  <si>
    <t>КС 3х мест</t>
  </si>
  <si>
    <t>болт сидения</t>
  </si>
  <si>
    <t>ЦБ-1581</t>
  </si>
  <si>
    <t>Гамак Полоска тканевый с перекладиной 2000*1300</t>
  </si>
  <si>
    <t>WRD03</t>
  </si>
  <si>
    <t>ЦБ-1414</t>
  </si>
  <si>
    <t>Строим Дом</t>
  </si>
  <si>
    <t>Тумба Макси-2</t>
  </si>
  <si>
    <t>МД-199М</t>
  </si>
  <si>
    <t>3комп</t>
  </si>
  <si>
    <t>ЦБ-1668</t>
  </si>
  <si>
    <t>ЦБ-1683</t>
  </si>
  <si>
    <t>Садок</t>
  </si>
  <si>
    <t>Лежак Одиссея(белый)</t>
  </si>
  <si>
    <t>стойки+основания</t>
  </si>
  <si>
    <t>ЦБ-1517</t>
  </si>
  <si>
    <t>Шолен Эркан</t>
  </si>
  <si>
    <t>Набор мебели Жаклин мини</t>
  </si>
  <si>
    <t>ЦБ-406 от 28.07.21</t>
  </si>
  <si>
    <t>нет крепежа,  порван ротанг,нет присосок</t>
  </si>
  <si>
    <t>ЦБ-1647</t>
  </si>
  <si>
    <t>D35B-MT003</t>
  </si>
  <si>
    <t>стойка</t>
  </si>
  <si>
    <t>ФЛ-МТ008</t>
  </si>
  <si>
    <t>Кресло пластиковое Фламинго (тем.зелёное)</t>
  </si>
  <si>
    <t>ЦБ-98 от 29.07.21</t>
  </si>
  <si>
    <t>сильные потертости на спинках</t>
  </si>
  <si>
    <t>ЦБ-100</t>
  </si>
  <si>
    <t>Акт ЦБ-78 от 30.07.21</t>
  </si>
  <si>
    <t>ЦБ-1658</t>
  </si>
  <si>
    <t>КП Феникс</t>
  </si>
  <si>
    <t>CN200-МТ</t>
  </si>
  <si>
    <t>дуга черная (обмен)</t>
  </si>
  <si>
    <t>BS001/1-MT001</t>
  </si>
  <si>
    <t>Набор мебели с подушкой Багамы Премиум карк.мед.,подуш.беж.</t>
  </si>
  <si>
    <t>ЦБ-413 от 30.07.21</t>
  </si>
  <si>
    <t>ЦБ-1694</t>
  </si>
  <si>
    <t>Набор меб. Сподуш. Багамы Премиум</t>
  </si>
  <si>
    <t>BS001/1-МТ002</t>
  </si>
  <si>
    <t>трещины</t>
  </si>
  <si>
    <t>возврат на основании ЦБ-1518 от 03.07.21,ЦБ-414 от 02.08.21</t>
  </si>
  <si>
    <t>Кресло-мешок XL жаккард ,разноцветный изумруд</t>
  </si>
  <si>
    <t>Отгружено в Августе</t>
  </si>
  <si>
    <t>Приход в Августе</t>
  </si>
  <si>
    <t>Коментарии по Августу</t>
  </si>
  <si>
    <t>Остаток на 1 сентября 2021г.</t>
  </si>
  <si>
    <t>ЦБ-412 от 30.07.21</t>
  </si>
  <si>
    <t>нет мешка</t>
  </si>
  <si>
    <t xml:space="preserve"> ЦБ-1648</t>
  </si>
  <si>
    <t>КС 3х мест.Палермо</t>
  </si>
  <si>
    <t>КС 3х мест.Палермо Премиум(бордо)</t>
  </si>
  <si>
    <t>ЦБ-954</t>
  </si>
  <si>
    <t>Холодильник.ру</t>
  </si>
  <si>
    <t>стойка задняя</t>
  </si>
  <si>
    <t>ЦБ-1674</t>
  </si>
  <si>
    <t>D145</t>
  </si>
  <si>
    <t>поперечина нижняя</t>
  </si>
  <si>
    <t>ЦБ-1315</t>
  </si>
  <si>
    <t>Фурсов А.А.</t>
  </si>
  <si>
    <t>П-М009</t>
  </si>
  <si>
    <t>ЦБ-1510</t>
  </si>
  <si>
    <t>02.007.21</t>
  </si>
  <si>
    <t>Стул к набору Сан-Ремо</t>
  </si>
  <si>
    <t>ZRC032m</t>
  </si>
  <si>
    <t>стул</t>
  </si>
  <si>
    <t>ЦБ-1316</t>
  </si>
  <si>
    <t>подлокотник</t>
  </si>
  <si>
    <t>ЦБ-410 от 29.07.21</t>
  </si>
  <si>
    <t>ЦБ-1434</t>
  </si>
  <si>
    <t>Кошелева Е.П.</t>
  </si>
  <si>
    <t>ЦБ-1078</t>
  </si>
  <si>
    <t>КП Виола XL</t>
  </si>
  <si>
    <t>D161-MT002</t>
  </si>
  <si>
    <t>опора</t>
  </si>
  <si>
    <t>ЦБ-1608</t>
  </si>
  <si>
    <t>Кресло-мешок XL жаккард (изумруд)</t>
  </si>
  <si>
    <t>мешок</t>
  </si>
  <si>
    <t>ЦБ-1602</t>
  </si>
  <si>
    <t>ЦБ-1184</t>
  </si>
  <si>
    <t>Батут 396см (13") Старт-2</t>
  </si>
  <si>
    <t>нижняя часть дуги защитной сетки</t>
  </si>
  <si>
    <t>нет нижней поперечной тяги</t>
  </si>
  <si>
    <t>Цб-416 от 03.08.21</t>
  </si>
  <si>
    <t>ЦБ-1707</t>
  </si>
  <si>
    <t xml:space="preserve">Кресло интерьерное Терри </t>
  </si>
  <si>
    <t>W-126</t>
  </si>
  <si>
    <t>нет чехла матраса</t>
  </si>
  <si>
    <t>ЦБ-420</t>
  </si>
  <si>
    <t>КС Ранго бордо</t>
  </si>
  <si>
    <t>ЦБ-1632</t>
  </si>
  <si>
    <t>КС 2х мест Габи</t>
  </si>
  <si>
    <t>Вайлдберриз</t>
  </si>
  <si>
    <t>Кровать раскладная Юниор</t>
  </si>
  <si>
    <t>с89/87</t>
  </si>
  <si>
    <t xml:space="preserve">пружины </t>
  </si>
  <si>
    <t>03.08.212</t>
  </si>
  <si>
    <t>ЦБ-1704</t>
  </si>
  <si>
    <t>ЦБ-1556</t>
  </si>
  <si>
    <t>тент сиденья</t>
  </si>
  <si>
    <t>ЦБ-1656</t>
  </si>
  <si>
    <t>нижняя тяга</t>
  </si>
  <si>
    <t>ЦБ-1554</t>
  </si>
  <si>
    <t>КС 3х мест.Алекс</t>
  </si>
  <si>
    <t>с927</t>
  </si>
  <si>
    <t>ЦБ-1699</t>
  </si>
  <si>
    <t>Набор мебели Марсель</t>
  </si>
  <si>
    <t>WR2719,ZRTA053-01</t>
  </si>
  <si>
    <t>крестовина</t>
  </si>
  <si>
    <t>ЦБ-1193</t>
  </si>
  <si>
    <t>Стул Элегант беж.</t>
  </si>
  <si>
    <t>резиновая заглушка ножки</t>
  </si>
  <si>
    <t>ЦБ-9 от 05.08.21 возв.</t>
  </si>
  <si>
    <t>Балуков А.В.</t>
  </si>
  <si>
    <t>ЦБ-1283</t>
  </si>
  <si>
    <t>ЦБ-1607</t>
  </si>
  <si>
    <t>чехол матраса</t>
  </si>
  <si>
    <t>ЦБ-80 от 04.08.21</t>
  </si>
  <si>
    <t>порван ротанг,нарушено ЛКП на опоре</t>
  </si>
  <si>
    <t>Количество</t>
  </si>
  <si>
    <t xml:space="preserve">Коментарии </t>
  </si>
  <si>
    <t>Дата отгрузки</t>
  </si>
  <si>
    <t>Поставщик</t>
  </si>
  <si>
    <t>подушки к КС Невада</t>
  </si>
  <si>
    <t>чехол сиденья к КС Невада</t>
  </si>
  <si>
    <t>Дата поступления на склад з/ч</t>
  </si>
  <si>
    <t>подушки к КС Бари</t>
  </si>
  <si>
    <t>подушки мал. К КС Турин</t>
  </si>
  <si>
    <t>МД199М</t>
  </si>
  <si>
    <t>фурнитура тумба Макси-2</t>
  </si>
  <si>
    <t>нога к стол пластик.кругл.т.зел.</t>
  </si>
  <si>
    <t>з/ч к батуту</t>
  </si>
  <si>
    <t>ламель к кровать-тумба Верона</t>
  </si>
  <si>
    <t>дуга опорная к КС Габи</t>
  </si>
  <si>
    <t>поперечка к КС Мартинелла</t>
  </si>
  <si>
    <t>поперечка нижняя,дуги тента к КС Бари/Невада</t>
  </si>
  <si>
    <t>поперечки каркаса тента к КС Габи</t>
  </si>
  <si>
    <t>тент к КС Бари</t>
  </si>
  <si>
    <t>крестовина к столу Кафе</t>
  </si>
  <si>
    <t>с274</t>
  </si>
  <si>
    <t>подножник к детс.компл. Солнышко-3</t>
  </si>
  <si>
    <t>метизы к КС</t>
  </si>
  <si>
    <t>метизы к ПК</t>
  </si>
  <si>
    <t>заглушки к КС Люкс-2</t>
  </si>
  <si>
    <t>стяжки №№ 15,16 к КС Пагода</t>
  </si>
  <si>
    <t>стяжка к КС Стандарт Нова</t>
  </si>
  <si>
    <t>опорная дуга тента к КС Габи</t>
  </si>
  <si>
    <t>рукоятка к КС Сиена</t>
  </si>
  <si>
    <t>с1201</t>
  </si>
  <si>
    <t>опора дуги тента к КС Турин</t>
  </si>
  <si>
    <t>узел "А" в сборе к КС Стандарт Нова</t>
  </si>
  <si>
    <t>опора дуги тента к КС Люкс-2</t>
  </si>
  <si>
    <t>подножник к КС Бари</t>
  </si>
  <si>
    <t>метизы к КС Невада</t>
  </si>
  <si>
    <t>заглушки верхние к КС Габи</t>
  </si>
  <si>
    <t>рукоятки к КС Стандарт Нова</t>
  </si>
  <si>
    <t>пружины к батуту</t>
  </si>
  <si>
    <t>заглушки к КС Габи</t>
  </si>
  <si>
    <t>ножки стола к наб.меб. Ницца мини</t>
  </si>
  <si>
    <t>боковина № 3 к КС Габи</t>
  </si>
  <si>
    <t>тент, метизы к Кс Невада</t>
  </si>
  <si>
    <t>кресло-качалка Сан-Ремо сер.</t>
  </si>
  <si>
    <t>доски к набору меб. Альфа</t>
  </si>
  <si>
    <t>стул Сан-Ремо сер.</t>
  </si>
  <si>
    <t>стяжка фронтальная Качели-Шатер Монреаль</t>
  </si>
  <si>
    <t>доски к набору Фьюжн</t>
  </si>
  <si>
    <t>сиденье к лежаку Модена</t>
  </si>
  <si>
    <t>опора к креслу</t>
  </si>
  <si>
    <t>задняя стойка к КС Бари</t>
  </si>
  <si>
    <t>опора передняя № 17 к КС Невада</t>
  </si>
  <si>
    <t>передняя опора, дуга к КС Новара</t>
  </si>
  <si>
    <t>доски к лавочке Николь</t>
  </si>
  <si>
    <t>дуга к ПК черн.универсальная</t>
  </si>
  <si>
    <t>доски к лавочке</t>
  </si>
  <si>
    <t>стойка № 12 к кач.Шатер</t>
  </si>
  <si>
    <t>поперечина каркаса тента КС Секвойя</t>
  </si>
  <si>
    <t>опора задняя к КС Люкс-2</t>
  </si>
  <si>
    <t>дуга опорная левая № 4 к КС Мартинелла</t>
  </si>
  <si>
    <t>дуга опорная левая к КС Габи</t>
  </si>
  <si>
    <t>стойка №2,11, поперечина тента № 5 к Кс Бари/Невада</t>
  </si>
  <si>
    <t>деталь №10 к КС Габи</t>
  </si>
  <si>
    <t>стяжка № 7 к кач.Чебурашка</t>
  </si>
  <si>
    <t>вставки к КС Родео</t>
  </si>
  <si>
    <t>опоры дуги тента, заглушки к КС Рицца</t>
  </si>
  <si>
    <t>метизы к КС Навара</t>
  </si>
  <si>
    <t>подлокотник к КС Нарочь</t>
  </si>
  <si>
    <t>колеса,шурупы,крепления к кровать Вилия</t>
  </si>
  <si>
    <t>тяги,винты к кровать Вилия</t>
  </si>
  <si>
    <t>болты,кронштейн,фиксатор к КС Мастак Премиум</t>
  </si>
  <si>
    <t>опора дуги тента,рукоятка к КС Саванна</t>
  </si>
  <si>
    <t>подножник к КС Варна</t>
  </si>
  <si>
    <t>колеса к кровать Кристин</t>
  </si>
  <si>
    <t>тент серый к КС Невада</t>
  </si>
  <si>
    <t>пружинный подвес к КС Бари</t>
  </si>
  <si>
    <t>опора дуги тента к Кс Невада</t>
  </si>
  <si>
    <t>подушка к КС Турин</t>
  </si>
  <si>
    <t>подушка к КС Бари</t>
  </si>
  <si>
    <t>с1214</t>
  </si>
  <si>
    <t>труба сиденья к Лежаку-качалке</t>
  </si>
  <si>
    <t>ролик к КС Турин Премиум</t>
  </si>
  <si>
    <t>опора дуги тента к КС Невада</t>
  </si>
  <si>
    <t>поперечка к КС Габи</t>
  </si>
  <si>
    <t>Склад Брака</t>
  </si>
  <si>
    <t>дуга основания круга</t>
  </si>
  <si>
    <t>мачта сетки 1шт,нижняя трубка защ.сетки-8шт,дуга,удлин.ног-8шт,стойка крепежа,дуга основания круга-3шт</t>
  </si>
  <si>
    <t>ЦБ-1058</t>
  </si>
  <si>
    <t>Набор мебели Багамы мини</t>
  </si>
  <si>
    <t>BTS01-МТ001</t>
  </si>
  <si>
    <t>опора дуги тента,заглушки</t>
  </si>
  <si>
    <t>ЦБ-1550</t>
  </si>
  <si>
    <t>B573/4-MT001</t>
  </si>
  <si>
    <t>ЦБ-1445</t>
  </si>
  <si>
    <t>КС 3х мест.Варна</t>
  </si>
  <si>
    <t>с997</t>
  </si>
  <si>
    <t>тяга</t>
  </si>
  <si>
    <t>ЦБ-1682</t>
  </si>
  <si>
    <t>Кровать тумба Вилия</t>
  </si>
  <si>
    <t>ткань выпадает из крепежа</t>
  </si>
  <si>
    <t>ЦБ-104 от 05.08.21</t>
  </si>
  <si>
    <t>Стул к набору мебели Сан-Ремо</t>
  </si>
  <si>
    <t>ЦБ-1685</t>
  </si>
  <si>
    <t>стул-замена</t>
  </si>
  <si>
    <t>ЦБ-421 от 05.08.21</t>
  </si>
  <si>
    <t>ЦБ-1736</t>
  </si>
  <si>
    <t>Яндекс маркет</t>
  </si>
  <si>
    <t>шайбы М6-3шт,опора дуги тента-1шт</t>
  </si>
  <si>
    <t>стул к наб.Сан-Ремо</t>
  </si>
  <si>
    <t>ZRC032m-МТ001</t>
  </si>
  <si>
    <t>ЦБ-1595</t>
  </si>
  <si>
    <t>спуск-замена</t>
  </si>
  <si>
    <t>ЦБ-1708</t>
  </si>
  <si>
    <t>Батут D396см(13") Старт-2</t>
  </si>
  <si>
    <t>ЦБ-1677</t>
  </si>
  <si>
    <t>Пенькова Л.П.</t>
  </si>
  <si>
    <t>Диван Мамасан</t>
  </si>
  <si>
    <t>М110-2</t>
  </si>
  <si>
    <t>ремни</t>
  </si>
  <si>
    <t>ЦБ-1091 от 11.05.21</t>
  </si>
  <si>
    <t>ЦБ-1670</t>
  </si>
  <si>
    <t>Батут D305см (10") Старт-2</t>
  </si>
  <si>
    <t>страховочный столб</t>
  </si>
  <si>
    <t>ЦБ-1393</t>
  </si>
  <si>
    <t>ЦБ-1393 от 18.06.21</t>
  </si>
  <si>
    <t>090.08.21</t>
  </si>
  <si>
    <t>ЦБ-426 от 09.08.21</t>
  </si>
  <si>
    <t>ЦБ-1183 от 24.05.21</t>
  </si>
  <si>
    <t>КС 3х мест.Монреаль</t>
  </si>
  <si>
    <t>ЦБ-1671</t>
  </si>
  <si>
    <t>Кровать-тумба Верона</t>
  </si>
  <si>
    <t xml:space="preserve">ЦБ-1666 </t>
  </si>
  <si>
    <t>WR2719-В/111</t>
  </si>
  <si>
    <t>ЦБ-84 от 10.08.21</t>
  </si>
  <si>
    <t>ЦБ-430 от 10.08.21</t>
  </si>
  <si>
    <t>ЦБ-1687</t>
  </si>
  <si>
    <t>КП Лия</t>
  </si>
  <si>
    <t>замена дуги</t>
  </si>
  <si>
    <t>ЦБ-428 от 10.08.21</t>
  </si>
  <si>
    <t>на 1м складе</t>
  </si>
  <si>
    <t>ЦБ-1515</t>
  </si>
  <si>
    <t>стол к наб Сан-Ремо</t>
  </si>
  <si>
    <t>ЦБ-431 от 10.08.21</t>
  </si>
  <si>
    <t>одна нога короче,нет ног</t>
  </si>
  <si>
    <t>ЦБ-1740</t>
  </si>
  <si>
    <t>CN100-MT</t>
  </si>
  <si>
    <t>стойка+основание</t>
  </si>
  <si>
    <t>ламель к кровать-тумба Эллис</t>
  </si>
  <si>
    <t>стойки задние №9 к КС Мартинелла</t>
  </si>
  <si>
    <t>стяжка деталь №5 к кач.детск. Солнышко-5 (145см)</t>
  </si>
  <si>
    <t>кронштейн опоры дуги тента</t>
  </si>
  <si>
    <t>похож на Габи</t>
  </si>
  <si>
    <t>похож на Мастак</t>
  </si>
  <si>
    <t>кронштейн опоры дуги тента (папа)</t>
  </si>
  <si>
    <t>ламель к кровать-тумба Верона  с креплением</t>
  </si>
  <si>
    <t>1671/224</t>
  </si>
  <si>
    <t>через СДЕК отдал в ОБ ЦБ-1671 от27.07.21</t>
  </si>
  <si>
    <t>отдал ОБ ЦБ-1414 21.06.21</t>
  </si>
  <si>
    <t>Фирма Строим Дом</t>
  </si>
  <si>
    <t>ЦБ-1741</t>
  </si>
  <si>
    <t>Ратибор</t>
  </si>
  <si>
    <t>Зонт 1,8 разноцветный</t>
  </si>
  <si>
    <t>WRU050</t>
  </si>
  <si>
    <t>нижняя трубка</t>
  </si>
  <si>
    <t>ЦБ-1673 от 27.27.21 СДЕК</t>
  </si>
  <si>
    <t>ЦБ-1701 от 03.08.21 СДЕК</t>
  </si>
  <si>
    <t>ЦБ-1702 от 03.08.21 СДЕК</t>
  </si>
  <si>
    <t>ЦБ-1734 от 09.08.21 СДЕК</t>
  </si>
  <si>
    <t>ЦБ-1649 от 22.06.21 СДЕК</t>
  </si>
  <si>
    <t>ЦБ-1676 от 27.07.21 СДЕК</t>
  </si>
  <si>
    <t>ЦБ-1676</t>
  </si>
  <si>
    <t>КС Невада</t>
  </si>
  <si>
    <t>ЦБ-1649</t>
  </si>
  <si>
    <t>задняя стойка № 9</t>
  </si>
  <si>
    <t>ЦБ-1734</t>
  </si>
  <si>
    <t>Игровой комп.Солнышко-5</t>
  </si>
  <si>
    <t>стяжка №5</t>
  </si>
  <si>
    <t>ЦБ-1702</t>
  </si>
  <si>
    <t>ЦБ-1701</t>
  </si>
  <si>
    <t>ЦБ-1673</t>
  </si>
  <si>
    <t>Лежак-качалка текстилен серый</t>
  </si>
  <si>
    <t>труба спинки</t>
  </si>
  <si>
    <t>ЦБ-1752</t>
  </si>
  <si>
    <t>маленькие трубы</t>
  </si>
  <si>
    <t>ЦБ-1712</t>
  </si>
  <si>
    <t>Тент к качелям 1130х1740 Мартинелла, Фьюджи, зеленый</t>
  </si>
  <si>
    <t>ЦБ-439 от 13.08.21</t>
  </si>
  <si>
    <t>ЦБ-1715</t>
  </si>
  <si>
    <t>Капарчук Н.П.</t>
  </si>
  <si>
    <t>ЦБ-437 от 12.08.21,</t>
  </si>
  <si>
    <t xml:space="preserve"> ткань выскакивает из зажима</t>
  </si>
  <si>
    <t>нарушение ЛКП,нет заглушек,деформирован каркас</t>
  </si>
  <si>
    <t>HK-1982/HK1981</t>
  </si>
  <si>
    <t>Набор мебели Гамма-1500</t>
  </si>
  <si>
    <t>наруш.ЛКП,ржавчина</t>
  </si>
  <si>
    <t>реализ.ЦБ-1910 от 12.08.21</t>
  </si>
  <si>
    <t>ЦБ-1720 от 15.07.21</t>
  </si>
  <si>
    <t>ЛВ-150</t>
  </si>
  <si>
    <t>Нарофоминск Алексей</t>
  </si>
  <si>
    <t xml:space="preserve">доски </t>
  </si>
  <si>
    <t>плохое качество</t>
  </si>
  <si>
    <t>75/1577</t>
  </si>
  <si>
    <t>Аском</t>
  </si>
  <si>
    <t>Основание опоры ПК Грейс черн.</t>
  </si>
  <si>
    <t>отгруж Капарчук Н.П. ЦБ-1715 от 06.08.21</t>
  </si>
  <si>
    <t>возвращено на ОС</t>
  </si>
  <si>
    <t>68/1515</t>
  </si>
  <si>
    <t>Комплект ножек к столу Кафе 60</t>
  </si>
  <si>
    <t>тн 5619 от 10.08.21</t>
  </si>
  <si>
    <t>Н-р мебели Романтика</t>
  </si>
  <si>
    <t>MD458+MD459</t>
  </si>
  <si>
    <t>Н-р мебели Модерн</t>
  </si>
  <si>
    <t>стекло не плотно прилегает к борту</t>
  </si>
  <si>
    <t>корзина КП Лондон</t>
  </si>
  <si>
    <t>плохое качество оплетки</t>
  </si>
  <si>
    <t>Кресло складное Вояж,синий,зеленый,без м/э</t>
  </si>
  <si>
    <t>Y-460</t>
  </si>
  <si>
    <t>Кресло к набору Аликанте New (коричневый,черный)</t>
  </si>
  <si>
    <t>порван ротанг на ногах</t>
  </si>
  <si>
    <t>ЦБ-443 от 13.08.21</t>
  </si>
  <si>
    <t xml:space="preserve">                                                                    </t>
  </si>
  <si>
    <t>ЦБ-1726</t>
  </si>
  <si>
    <t>Вологодская ком.комп.</t>
  </si>
  <si>
    <t>поперечены рамы</t>
  </si>
  <si>
    <t>Качели -шатер 3-х местные Монреаль(каркас коричневый, м/э коричневый рис.цветы)1 уп.,</t>
  </si>
  <si>
    <t>ЦБ-436 от 12.08.21</t>
  </si>
  <si>
    <t>нет подлокотников,нет поперечин рамы</t>
  </si>
  <si>
    <t>ЦБ-1710</t>
  </si>
  <si>
    <t>тент+2 поперечки тента</t>
  </si>
  <si>
    <t>ЦБ-1606</t>
  </si>
  <si>
    <t>Респект</t>
  </si>
  <si>
    <t>опора передняя</t>
  </si>
  <si>
    <t>КС 3х мест. Варна(каркас зел.,м/э разноцветный рис.цветы</t>
  </si>
  <si>
    <t>3730-МТ001</t>
  </si>
  <si>
    <t>Лежак Прованс пластик (белый)</t>
  </si>
  <si>
    <t>ЦБ-452 от 17.08.21</t>
  </si>
  <si>
    <t>трещина на задней ноге</t>
  </si>
  <si>
    <t xml:space="preserve">ЦБ-1729 </t>
  </si>
  <si>
    <t>с823</t>
  </si>
  <si>
    <t>ЦБ-1573</t>
  </si>
  <si>
    <t>тент+крепеж</t>
  </si>
  <si>
    <t>ЦБ-1758</t>
  </si>
  <si>
    <t>Кресло качалка Ева №3</t>
  </si>
  <si>
    <t>К671-МТ001</t>
  </si>
  <si>
    <t>замена пересорт</t>
  </si>
  <si>
    <t>ЦБ-1727</t>
  </si>
  <si>
    <t>болты+пружины</t>
  </si>
  <si>
    <t>ЦБ-1613</t>
  </si>
  <si>
    <t>ЦБ-1213</t>
  </si>
  <si>
    <t>ЦБ-1205</t>
  </si>
  <si>
    <t>Н-р меб. Кафе 5 мини</t>
  </si>
  <si>
    <t>болты+гайки</t>
  </si>
  <si>
    <t>ЦБ-1753</t>
  </si>
  <si>
    <t>ЦБ-1603</t>
  </si>
  <si>
    <t>Н-р меб.Марсель мини</t>
  </si>
  <si>
    <t>крестовина стола</t>
  </si>
  <si>
    <t>ЦБ-1591</t>
  </si>
  <si>
    <t>КП Кокон XL</t>
  </si>
  <si>
    <t>D52-MT002</t>
  </si>
  <si>
    <t>ЦБ-1588</t>
  </si>
  <si>
    <t>боковины №3</t>
  </si>
  <si>
    <t>ЦБ-1733</t>
  </si>
  <si>
    <t>КС 3х мест.Элит</t>
  </si>
  <si>
    <t>с1024</t>
  </si>
  <si>
    <t>ЦБ-1377</t>
  </si>
  <si>
    <t>Н-р меб. Сан-Ремо мини мяг.</t>
  </si>
  <si>
    <t>ЦБ-1578</t>
  </si>
  <si>
    <t>КР-тум Вилия</t>
  </si>
  <si>
    <t>тяги+винты</t>
  </si>
  <si>
    <t>Кр-тум. Эллис</t>
  </si>
  <si>
    <t>ЦБ-449 от 17.08.21</t>
  </si>
  <si>
    <t>подвесы сиденья КС Турин 3х мест.</t>
  </si>
  <si>
    <t>дуга опорная правая № 9 к КС Габи 2х мест.</t>
  </si>
  <si>
    <t>дуги каркаса тента к КС Мастак 3х мест.</t>
  </si>
  <si>
    <t>кронштейн опоры дуги тента к КС Габи 2х мест.</t>
  </si>
  <si>
    <t>кронштейн+задняя опора к КС Турин 3х мест.</t>
  </si>
  <si>
    <t>опора передняя к КС Варна</t>
  </si>
  <si>
    <t>правая стойка к КС Алекс</t>
  </si>
  <si>
    <t>ламель к кровати-тембе Эллис</t>
  </si>
  <si>
    <t>опора дуги тента кКС Сиена</t>
  </si>
  <si>
    <t>опора дуги тента к КС Родео</t>
  </si>
  <si>
    <t>опора дуги тента к КС Габи</t>
  </si>
  <si>
    <t>№ ЦБ</t>
  </si>
  <si>
    <t>барашек</t>
  </si>
  <si>
    <t>кс 3Х МЕСТ. Монреаль</t>
  </si>
  <si>
    <t>КС 3х мест. Варна</t>
  </si>
  <si>
    <t>с997 656043</t>
  </si>
  <si>
    <t>этажерка для обуви</t>
  </si>
  <si>
    <t>вертикальные держатели полок</t>
  </si>
  <si>
    <t>16(1)</t>
  </si>
  <si>
    <t>кол-во шт./комп</t>
  </si>
  <si>
    <t>КС Турин с москитной сеткой</t>
  </si>
  <si>
    <t>Стул к набору Сан-Ремо мягкий</t>
  </si>
  <si>
    <t>ZRC032-MT002</t>
  </si>
  <si>
    <t>Кр-тумб. Верона</t>
  </si>
  <si>
    <t>ЦБ-418 от 03.08.21,ЦБ-105 от 06.08.21, ЦБ-445 от 16.08.21</t>
  </si>
  <si>
    <t>КП Фелиса с крышей</t>
  </si>
  <si>
    <t>ЦБ-446 от 16.08.212</t>
  </si>
  <si>
    <t>нет стойки +основания</t>
  </si>
  <si>
    <t>на 1 складе</t>
  </si>
  <si>
    <t>Стол к набору Марсель мини</t>
  </si>
  <si>
    <t>комплект крепежа</t>
  </si>
  <si>
    <t>Александр г.Тимашевск</t>
  </si>
  <si>
    <t>Новиков О.В.</t>
  </si>
  <si>
    <t>КП Фелиса</t>
  </si>
  <si>
    <t>основание+стойка комплект</t>
  </si>
  <si>
    <t>комплект опора тента+6заглушек Д28</t>
  </si>
  <si>
    <t>ЦБ-1226 от 28.05.21</t>
  </si>
  <si>
    <t>КС Новара 3х мест.</t>
  </si>
  <si>
    <t>возврат Ольса</t>
  </si>
  <si>
    <t>ЦБ-437 от 12.08.21,ЦБ-458 от 19.08.21</t>
  </si>
  <si>
    <t>порван ротанг на спинке,сломана перемычка в месте сварки</t>
  </si>
  <si>
    <t>Отдан С.И.</t>
  </si>
  <si>
    <t>КС Новара</t>
  </si>
  <si>
    <t>Возврат поставщику</t>
  </si>
  <si>
    <t>ЦБ-464 от 210.08.21</t>
  </si>
  <si>
    <t>не подходит дуга</t>
  </si>
  <si>
    <t>Стол к набору Марсель мини,Сан-Ремо</t>
  </si>
  <si>
    <t>стекло к столу Кафе 2 80см,тонир.</t>
  </si>
  <si>
    <t>Основание опоры ПК ,белый</t>
  </si>
  <si>
    <t>фурнитура к столу Кафе 60см</t>
  </si>
  <si>
    <t>ЦБ-426 от09.08.21,ЦБ-11 от 24.08.21</t>
  </si>
  <si>
    <t>ЦБ-11 от 24.08.21 возвр</t>
  </si>
  <si>
    <t>ЦБ-11 от 24.08.21 возвр, списание ЦБ-3443 от 18.08.21</t>
  </si>
  <si>
    <t>ЦБ-411 от 30.07.21,ЦБ-11 от 24.08.21 возвр.</t>
  </si>
  <si>
    <t>ЦБ-11 от 24.08.21</t>
  </si>
  <si>
    <t>ЦБ-456 от 18.08.21,ЦБ-11 от 24.08.21</t>
  </si>
  <si>
    <t>ЦБ-444 от 13.08.21,ЦБ-11 от 24.08.21</t>
  </si>
  <si>
    <t>ЦБ-110 от 20.08.21,ЦБ-11 от 24.08.21</t>
  </si>
  <si>
    <t>Тент Шатер Дачный</t>
  </si>
  <si>
    <t>кронштейн опоры дуги тента КС 3х мест.Сиена</t>
  </si>
  <si>
    <t>набор метизов к КС Габи</t>
  </si>
  <si>
    <t>барашки к КС Турин Премиум</t>
  </si>
  <si>
    <t>опора дуги тента к КС Сиена</t>
  </si>
  <si>
    <t>непонятно что пришло</t>
  </si>
  <si>
    <t>стяжка или поперечина бордовая</t>
  </si>
  <si>
    <t>тент,поперечки,метизы</t>
  </si>
  <si>
    <t xml:space="preserve">нет метизов </t>
  </si>
  <si>
    <t>доукомплектован</t>
  </si>
  <si>
    <t>Склад брака</t>
  </si>
  <si>
    <t>подстаканник к КС Стандарт Нова</t>
  </si>
  <si>
    <t>Н-р меб. Багамы мини</t>
  </si>
  <si>
    <t>стул-обмен</t>
  </si>
  <si>
    <t>Склад з/ч</t>
  </si>
  <si>
    <t>Н-р мебели Сан-Ремо мини</t>
  </si>
  <si>
    <t>ZR1215-MT003</t>
  </si>
  <si>
    <t>СберМегаМаркет</t>
  </si>
  <si>
    <t>Комод Эластик с рисунком (маки)</t>
  </si>
  <si>
    <t>ящик</t>
  </si>
  <si>
    <t>ЦБ-1760 от 16.08.21</t>
  </si>
  <si>
    <t>DG HOME.ru</t>
  </si>
  <si>
    <t>Михалыч</t>
  </si>
  <si>
    <t>Кресло для отдыха Папасан Д110</t>
  </si>
  <si>
    <t>P110CC</t>
  </si>
  <si>
    <t>W&lt;-468 jn 25/08/21</t>
  </si>
  <si>
    <t>Лезак-шезлонг Риччи ротанг искусственный(черн.)подушка бежев.</t>
  </si>
  <si>
    <t>ЦБ-466 от 23.08.21</t>
  </si>
  <si>
    <t>сломаны две ноги</t>
  </si>
  <si>
    <t>ЦБ-453 от 17.08.21,ЦБ-474 от 26.08.21</t>
  </si>
  <si>
    <t>ЦБ-454 от 17.08.21,ЦБ-475 от 26.08.21</t>
  </si>
  <si>
    <t>КС 3х мест.Ранго</t>
  </si>
  <si>
    <t>винты+8гайки+шайбы</t>
  </si>
  <si>
    <t>ЦБ-1453 от 25.06.21</t>
  </si>
  <si>
    <t>ЦБ-1299 от 098.06.21</t>
  </si>
  <si>
    <t>ЦБ-1478 от 29.06.21</t>
  </si>
  <si>
    <t>ЦБ-1487 от 30.06.21</t>
  </si>
  <si>
    <t>ЦБ-1498 от 01.07.21</t>
  </si>
  <si>
    <t>детали №№-13-2шт,3-2шт,5-1шт</t>
  </si>
  <si>
    <t>Пиченко А.Н.</t>
  </si>
  <si>
    <t>Блокус</t>
  </si>
  <si>
    <t>МастерСад</t>
  </si>
  <si>
    <t>боковины к компостер 800л черн.</t>
  </si>
  <si>
    <t>боковины узкие к компостер 800л зел.</t>
  </si>
  <si>
    <t>ящики к комод Эластик с рисунком (маки)</t>
  </si>
  <si>
    <t>Элластик-Пласт</t>
  </si>
  <si>
    <t>доукомплектация</t>
  </si>
  <si>
    <t>вертикальные держатели полок к этажерке для обуви</t>
  </si>
  <si>
    <t>заглушки для кресел Сан-Ремо</t>
  </si>
  <si>
    <t>ЦБ-1413 от 21.06.21</t>
  </si>
  <si>
    <t>Стар-Трейд</t>
  </si>
  <si>
    <t>ЦБ-1334 от 11.06.21</t>
  </si>
  <si>
    <t>c401</t>
  </si>
  <si>
    <t>ламель с крепежом к КТ Верона</t>
  </si>
  <si>
    <t>с651</t>
  </si>
  <si>
    <t>дет.№ 5 стяжка к КД Солнышко-5</t>
  </si>
  <si>
    <t>ламель к КТ Эллис</t>
  </si>
  <si>
    <t>дуга располрная к КС Саванна 4х мест.</t>
  </si>
  <si>
    <t>ламели  к КТ Верона-Эллис</t>
  </si>
  <si>
    <t xml:space="preserve"> ламели к КТ Верона</t>
  </si>
  <si>
    <t>тент+опора дуги+заглушка к КС Габи</t>
  </si>
  <si>
    <t>ЦБ-423 от 09.08.21,ЦБ-424 от 09.08.21,ЦБ-425 от 09.08.21,ЦБ-25 от 09.08.21,ЦБ-27 от 09.08.21,ЦБ-26 от 09.08.21,ЦБ-448 от 17.08.21,ЦБ-364  от 16.07.21</t>
  </si>
  <si>
    <t>Рооздухов М.Е.</t>
  </si>
  <si>
    <t>дуга опорная №9</t>
  </si>
  <si>
    <t>ЦБ-1719 от 06.08.21</t>
  </si>
  <si>
    <t>Роздухов М.У.</t>
  </si>
  <si>
    <t>Чурсина В.М.</t>
  </si>
  <si>
    <t>Компостер с крышкой и дном 800л(зеленый)</t>
  </si>
  <si>
    <t>стенки</t>
  </si>
  <si>
    <t>ЦБ-1795 от 25.08.21</t>
  </si>
  <si>
    <t>Цб-1778 от 23.08.21</t>
  </si>
  <si>
    <t>Компостер 600л черный</t>
  </si>
  <si>
    <t>К600</t>
  </si>
  <si>
    <t>узкая планка</t>
  </si>
  <si>
    <t>ZRC032,WR1215-MT002</t>
  </si>
  <si>
    <t>дет.№№13,3,5</t>
  </si>
  <si>
    <t>рейки</t>
  </si>
  <si>
    <t>7шт</t>
  </si>
  <si>
    <t>отгружено 7шт-ЦБ-1492 от 30.06.21</t>
  </si>
  <si>
    <t>КС 3х мест.Люкс 2</t>
  </si>
  <si>
    <t>тент+опора дуги+заглушка</t>
  </si>
  <si>
    <t>Отгружено в Сентябре</t>
  </si>
  <si>
    <t>Приход в Сентябре</t>
  </si>
  <si>
    <t>Коментарии по Сентябрю</t>
  </si>
  <si>
    <t>Остаток на 1 Октября 2021г.</t>
  </si>
  <si>
    <t>ЦБ-113 от 03.09.21</t>
  </si>
  <si>
    <t>ЦБ-112,114,111,110 от 03.09.21</t>
  </si>
  <si>
    <t>КТ Юлия листовой</t>
  </si>
  <si>
    <t>С5Л</t>
  </si>
  <si>
    <t>колеса</t>
  </si>
  <si>
    <t>Лежак Одиссея(белый) пластик</t>
  </si>
  <si>
    <t>подпятник</t>
  </si>
  <si>
    <t>ЦБ-2017 от 01.09.21</t>
  </si>
  <si>
    <t>ЦБ-106 от 09.08.21,ЦБ-478 от 31.08.21</t>
  </si>
  <si>
    <t>ЦБ-103 от 03.09.21</t>
  </si>
  <si>
    <t>ЦБ-432 от 11.08.21</t>
  </si>
  <si>
    <t>ЦБ-1632 от 20.07.21</t>
  </si>
  <si>
    <t>Н-р мебели Марсель</t>
  </si>
  <si>
    <t>балка для сборки крыши</t>
  </si>
  <si>
    <t>боковины к КС Мартинелла 2х мест.</t>
  </si>
  <si>
    <t>кронштейн опоры дуги тента КС Габи 2х мест.</t>
  </si>
  <si>
    <t>колеса к КТ Юлия</t>
  </si>
  <si>
    <t>ЦБ-1816 от 31.08.21</t>
  </si>
  <si>
    <t>Вайдлдбериз</t>
  </si>
  <si>
    <t>дуга опорная к КС Стандарт-2</t>
  </si>
  <si>
    <t>только 4 стула</t>
  </si>
  <si>
    <t>закрыта</t>
  </si>
  <si>
    <t>Набор мебели Доминика</t>
  </si>
  <si>
    <t>боковина кресла</t>
  </si>
  <si>
    <t>Качели шатер Монреаль</t>
  </si>
  <si>
    <t>ЦБ-1194 от 25.05.21</t>
  </si>
  <si>
    <t>Н-р мебели Бордо</t>
  </si>
  <si>
    <t>Bordeaux</t>
  </si>
  <si>
    <t>спинка кресла</t>
  </si>
  <si>
    <t>Н-р мебели с подушкой Багамы Премиум мини</t>
  </si>
  <si>
    <t>BTS01/1-МТ002</t>
  </si>
  <si>
    <t>стекло Д60см</t>
  </si>
  <si>
    <t>Н-р мебели Кристина</t>
  </si>
  <si>
    <t>стекло Д80см тон</t>
  </si>
  <si>
    <t>ЦБ-1772 от 20.08.21</t>
  </si>
  <si>
    <t>КС 3х мест.Сиена</t>
  </si>
  <si>
    <t>ЦБ-1451 от 25.06.21</t>
  </si>
  <si>
    <t>крепление ламели</t>
  </si>
  <si>
    <t>ЦБ-1773 от 20.08.21</t>
  </si>
  <si>
    <t>Русбланкоиздат</t>
  </si>
  <si>
    <t>Лавочка садовая Кострома 1780мм</t>
  </si>
  <si>
    <t>растяжка</t>
  </si>
  <si>
    <t>ЦБ-106 от 03.09.21,ЦБ-104 от 03.09.21,ЦБ-107 от 03.09.21,ЦБ-109 от 03.09.21,ЦБ-105 от 03.09.21</t>
  </si>
  <si>
    <t>ЦБ-24 от 06.09.21</t>
  </si>
  <si>
    <t>М039-МТ003</t>
  </si>
  <si>
    <t>Мягкий элемент 1700*580*50 Люкс,Люкс-2, Комфорт,Орбита,Ямайка,Майями(зел рис листья)</t>
  </si>
  <si>
    <t>ЦБ-23 от 06.09.21</t>
  </si>
  <si>
    <t>JKL-10FT-TR</t>
  </si>
  <si>
    <t>Батут Д300см 910"0 SPORT-2 c pfo/ctn</t>
  </si>
  <si>
    <t>ЦБ-25 от 07.09.21</t>
  </si>
  <si>
    <t>ЦБ-41 от 08.09.21</t>
  </si>
  <si>
    <t>ЦБ-1775 от 20.08.21</t>
  </si>
  <si>
    <t>кронштейн №10+опора задняя</t>
  </si>
  <si>
    <t>ЦБ-1416 от 21.06.21</t>
  </si>
  <si>
    <t>Вайлдбериз</t>
  </si>
  <si>
    <t>КТ Эллис</t>
  </si>
  <si>
    <t>ЦБ-1837 от 07.09.21</t>
  </si>
  <si>
    <t>правая стойка</t>
  </si>
  <si>
    <t>ЦБ-1554 от 08.07.21</t>
  </si>
  <si>
    <t>Кедр-М</t>
  </si>
  <si>
    <t>КС 4х мест.Саванна корич.</t>
  </si>
  <si>
    <t>ЦБ-1627 от 20.07.21</t>
  </si>
  <si>
    <t>КЕДР-М</t>
  </si>
  <si>
    <t>КШ Альбатрос</t>
  </si>
  <si>
    <t>А68-МТ001</t>
  </si>
  <si>
    <t>дуга опорная №5</t>
  </si>
  <si>
    <t>ЦБ-13 от 06.09.21</t>
  </si>
  <si>
    <t>ЦБ-34 от 08.09.21</t>
  </si>
  <si>
    <t>ЦБ-35 от 08.09.21</t>
  </si>
  <si>
    <t>Батут Д182см (6") Старт-2</t>
  </si>
  <si>
    <t>LE.AA.A08.11.00</t>
  </si>
  <si>
    <t>крепление сетки</t>
  </si>
  <si>
    <t>Стул к набору Сан-Ремо мягкий (каркас черный, сиденье темно-серое)</t>
  </si>
  <si>
    <t>Кольцо крепления пластиковое для стола Кафе 60</t>
  </si>
  <si>
    <t>Стекло прозрачное 100*50см</t>
  </si>
  <si>
    <t>отгружено</t>
  </si>
  <si>
    <t>на запчасти</t>
  </si>
  <si>
    <t>для продажи</t>
  </si>
  <si>
    <t>ЦБ-1751 от 12.08.21</t>
  </si>
  <si>
    <t>ЦБ-45 от 14.09.21</t>
  </si>
  <si>
    <t>LA.AA.A08.11.00</t>
  </si>
  <si>
    <t>Батут Д182см (6") Старт-2 с защитной сеткой</t>
  </si>
  <si>
    <t>3728-МТ003</t>
  </si>
  <si>
    <t>Кресмло пластиковое Прованс (шоколад)</t>
  </si>
  <si>
    <t>ЦБ-52 от 20.09.21</t>
  </si>
  <si>
    <t>ЦБ-50 от 20.09.21</t>
  </si>
  <si>
    <t>Кровать тумба Юлия листовой поролон</t>
  </si>
  <si>
    <t>ЦБ-49 от 17.09.21</t>
  </si>
  <si>
    <t>сломан подлокотник</t>
  </si>
  <si>
    <t>сломан механизм фиксации</t>
  </si>
  <si>
    <t>Сергеев В.Н.</t>
  </si>
  <si>
    <t>ЦБ-1821 от 31.08.21</t>
  </si>
  <si>
    <t>ЦБ-1813 от 30.08.21</t>
  </si>
  <si>
    <t>стяжки крыши+подвесы</t>
  </si>
  <si>
    <t>боковины</t>
  </si>
  <si>
    <t>ЦБ-1811 от 27.08.21</t>
  </si>
  <si>
    <t>Первый Гипермаркет Мебели</t>
  </si>
  <si>
    <t>Фабрика деревянных изделий</t>
  </si>
  <si>
    <t>Рабочий стол к Гладильному комоду одиночному слоновая кость</t>
  </si>
  <si>
    <t>ГК1-002</t>
  </si>
  <si>
    <t>Каркас тента к КС 3х мест.Люкс-3</t>
  </si>
  <si>
    <t>Стойка №7 к Качели-качалка Забава</t>
  </si>
  <si>
    <t>Кресло Онега( каркас вишня,сиденье капучино)</t>
  </si>
  <si>
    <t>ЦБ-54 от 20.09.21</t>
  </si>
  <si>
    <t>сломан фиксатор спинки</t>
  </si>
  <si>
    <t>ЦБ-44 от 14.09.21, ЦБ-53 от 20.09.21</t>
  </si>
  <si>
    <t>ЦБ-53 от 20.09.21</t>
  </si>
  <si>
    <t>Подножник</t>
  </si>
  <si>
    <t>КТ Отель Премиум</t>
  </si>
  <si>
    <t>Гладильный комод</t>
  </si>
  <si>
    <t>стол+дер.части</t>
  </si>
  <si>
    <t>отгружено по претензии</t>
  </si>
  <si>
    <t>ЦБ-1861 от 17.09.21</t>
  </si>
  <si>
    <t>ЦБ-48 от 16.09.21,ЦБ-74 от 22.09.21</t>
  </si>
  <si>
    <t>ЦБ-74 от 22.09.21</t>
  </si>
  <si>
    <t>№ 06-0903-6 от 03.09.21</t>
  </si>
  <si>
    <t>GM09</t>
  </si>
  <si>
    <t>Кресло для отдыха Папасан Ø107см ротанг искусственный (черный, подушка бежевая) ,</t>
  </si>
  <si>
    <t>Роздухов</t>
  </si>
  <si>
    <t>порван ротанг</t>
  </si>
  <si>
    <t>Стул Кафе 5 темно-коричневый,черный</t>
  </si>
  <si>
    <t>Батут Д305 (10") с защитной сеткой</t>
  </si>
  <si>
    <t>стойки защитной сетки в сборе</t>
  </si>
  <si>
    <t>КС 3х мест Стандарт Нова</t>
  </si>
  <si>
    <t>Шамсутдинов И.Ж.</t>
  </si>
  <si>
    <t>каркас тента</t>
  </si>
  <si>
    <t>ЦБ-1296 от 07.06.21</t>
  </si>
  <si>
    <t>Роздухов М.Е.</t>
  </si>
  <si>
    <t>боковая стенка</t>
  </si>
  <si>
    <t>ЦБ-1012 от 03.09.21,ЦБ-54 от 20.09.21, ЦБ-127 от 22.09.21</t>
  </si>
  <si>
    <t>ЦБ-51 от 20.09.21, ЦБ-133 от 27.09.21</t>
  </si>
  <si>
    <t>ЦБ-133 от 27.09.21</t>
  </si>
  <si>
    <t>ЦБ-132 от 27.09.21</t>
  </si>
  <si>
    <t>ЦБ-60 от 23.09.21</t>
  </si>
  <si>
    <t>стол - обмен</t>
  </si>
  <si>
    <t>D539-MT002</t>
  </si>
  <si>
    <t>подножники</t>
  </si>
  <si>
    <t>ЦБ-1832 от 03.09.21</t>
  </si>
  <si>
    <t>ЦБ-1839 от 07.09.21</t>
  </si>
  <si>
    <t>Нарофоминск Алексей (ничье)</t>
  </si>
  <si>
    <t>КТ Юлия крошка</t>
  </si>
  <si>
    <t>С5П</t>
  </si>
  <si>
    <t>Беляев</t>
  </si>
  <si>
    <t>ЦБ-1761 огт 16.08.21</t>
  </si>
  <si>
    <t>УЦЕНКА</t>
  </si>
  <si>
    <t>ЦБ-129 от 27.09.21</t>
  </si>
  <si>
    <t>ЦБ-76 от 29.09.21</t>
  </si>
  <si>
    <t>некомплект</t>
  </si>
  <si>
    <t>ЦБ-71 от 28.09.21</t>
  </si>
  <si>
    <t>ЦБ-135 от 28.09.21</t>
  </si>
  <si>
    <t>ЦБ-70 от 28.09.21</t>
  </si>
  <si>
    <t>потертости  и царапины на столешнице</t>
  </si>
  <si>
    <t>Стол к набору Марсель мини,Сан-Ремомини</t>
  </si>
  <si>
    <t>КС 3х мест Секвойя</t>
  </si>
  <si>
    <t>замена стола</t>
  </si>
  <si>
    <t>Бородин Ю.В.</t>
  </si>
  <si>
    <t>КС 2х мест Невада</t>
  </si>
  <si>
    <t xml:space="preserve">Стол Марсель </t>
  </si>
  <si>
    <t>крестовина ног</t>
  </si>
  <si>
    <t>Кресло-качалка Белтех</t>
  </si>
  <si>
    <t>БХ249-МТ002</t>
  </si>
  <si>
    <t>крепление складной рамы</t>
  </si>
  <si>
    <t>С.И.</t>
  </si>
  <si>
    <t>Чехол на м/э для садовых качелей Мастак,Мастак Премиум,Варадеро,Сорренто,Родео,Квартет,Турин,Торнадо,Атлант 1800*600*70мм</t>
  </si>
  <si>
    <t>Основной Склад</t>
  </si>
  <si>
    <t>Опора дуги тента к КС Стандарт Нова</t>
  </si>
  <si>
    <t>пружины к КС Невада</t>
  </si>
  <si>
    <t>Перемычка к Лежак-качалка текстилен серый</t>
  </si>
  <si>
    <t>Стяжка к КС Невада антрацит</t>
  </si>
  <si>
    <t>с989</t>
  </si>
  <si>
    <t>с780</t>
  </si>
  <si>
    <t>поперечки тента,стойки, стяжки к КС Бари</t>
  </si>
  <si>
    <t>Склад запчастей</t>
  </si>
  <si>
    <t>фурнитура к КС Габи</t>
  </si>
  <si>
    <t>Тент,поперечки тента к КС Габи</t>
  </si>
  <si>
    <t>детали №9,12 кКС Мартинелла</t>
  </si>
  <si>
    <t>дуга опорная,тяги, стяжки к КС Стандарт-2 зел.</t>
  </si>
  <si>
    <t>Стяжки к КС Невада</t>
  </si>
  <si>
    <t>деталь №11 кКС Невада</t>
  </si>
  <si>
    <t>Комплект ножек к столу Кафе 100</t>
  </si>
  <si>
    <t>крестовина к столу Марсель</t>
  </si>
  <si>
    <t>ЦБ-1852 от 13.09.21</t>
  </si>
  <si>
    <t>Колеса к кровать-тумба Юлия</t>
  </si>
  <si>
    <t>с1202</t>
  </si>
  <si>
    <t>опора дуги тента,рукоятка,крышка кКС Турин Премиум</t>
  </si>
  <si>
    <t>деталь №2 (кронштейн) к КС Мастак Премиум</t>
  </si>
  <si>
    <t>ламели с держателями</t>
  </si>
  <si>
    <t>подножник к КС Секвойя</t>
  </si>
  <si>
    <t>кронштейн к качели-качалка Белтех</t>
  </si>
  <si>
    <t>ЦБ-1857 от 15.09.21</t>
  </si>
  <si>
    <t>ЦБ-1771 от 20.08.21</t>
  </si>
  <si>
    <t>ножки от стола к набору мебели Ницца</t>
  </si>
  <si>
    <t xml:space="preserve">              </t>
  </si>
  <si>
    <t>Набор мебели Сан Ремо мини мяг.</t>
  </si>
  <si>
    <t>ЦБ-1338 от 11.06.21</t>
  </si>
  <si>
    <t>тент,каркас тента,нижняя сцепка</t>
  </si>
  <si>
    <t>ЦБ-140 от 30.09.21</t>
  </si>
  <si>
    <t>ЦБ-137 от 29.09.21</t>
  </si>
  <si>
    <t>ЦБ-137 от 29.09.21.</t>
  </si>
  <si>
    <t>ЦБ-76 от 29.09.21,ЦБ-137 от 29.09.21.</t>
  </si>
  <si>
    <t>Строй-Сервис</t>
  </si>
  <si>
    <t>Набор мебели Жаклин</t>
  </si>
  <si>
    <t>подстолье</t>
  </si>
  <si>
    <t>нет перемычки</t>
  </si>
  <si>
    <t>ТД товары из Германии</t>
  </si>
  <si>
    <t>Набор мебели бордо</t>
  </si>
  <si>
    <t>Стол к наборк Марсель мини,Сан-Ремо мини</t>
  </si>
  <si>
    <t>ниж.стойка защ.сетки</t>
  </si>
  <si>
    <t>Кашпо №3 деревянное (ящик)</t>
  </si>
  <si>
    <t>MG46</t>
  </si>
  <si>
    <t>ТД Талант</t>
  </si>
  <si>
    <t>Флюгер Собака+крепление</t>
  </si>
  <si>
    <t>Ф916/1</t>
  </si>
  <si>
    <t>вертикальное крепление К917</t>
  </si>
  <si>
    <t>детали №9,№12</t>
  </si>
  <si>
    <t>отгружено по притензии</t>
  </si>
  <si>
    <t>стол пластиковый Прованс</t>
  </si>
  <si>
    <t>ЦБ-1840 от 08.09.21</t>
  </si>
  <si>
    <t>4052-МТ007Н</t>
  </si>
  <si>
    <t>Журавлев</t>
  </si>
  <si>
    <t>метизы к КП Сфера Лайт</t>
  </si>
  <si>
    <t>стяжка нижняя к КС Невада</t>
  </si>
  <si>
    <t>поперечка правая Шатер Дачный</t>
  </si>
  <si>
    <t>каркас тента к КС Невада</t>
  </si>
  <si>
    <t>Основной склад</t>
  </si>
  <si>
    <t>Мебпласт</t>
  </si>
  <si>
    <t>корзина к КП Лондон</t>
  </si>
  <si>
    <t>поперечина рамы к кач.шатер Монреаль</t>
  </si>
  <si>
    <t>стяжка крыши к кач.шатер Монреаль</t>
  </si>
  <si>
    <t>стяжка боковая верхняя кач.шатер Монреаль</t>
  </si>
  <si>
    <t>тент к кач.шатер Монреаль</t>
  </si>
  <si>
    <t>метизы кач.шатер Монреаль</t>
  </si>
  <si>
    <t>балка для крыши к КП Фелиса</t>
  </si>
  <si>
    <t>деревянные детали от шезлонга Альбатрос</t>
  </si>
  <si>
    <t>кронштейн на Нарочь</t>
  </si>
  <si>
    <t>сиденье к качелям детским</t>
  </si>
  <si>
    <t>метизы к КС Габи</t>
  </si>
  <si>
    <t>для Аркадьева</t>
  </si>
  <si>
    <t>сиденье к кач.шатер Монреаль</t>
  </si>
  <si>
    <t>спинка к кач.шатер Монреаль</t>
  </si>
  <si>
    <t>Наб.мебели Бордо</t>
  </si>
  <si>
    <t>сиденье дивана</t>
  </si>
  <si>
    <t>Кресло-шезлонг Альбатрос</t>
  </si>
  <si>
    <t>детали стойки</t>
  </si>
  <si>
    <t>Наб.мебели Прованс мини</t>
  </si>
  <si>
    <t>с989А</t>
  </si>
  <si>
    <t>КП Сфера Лайт</t>
  </si>
  <si>
    <t>CN300</t>
  </si>
  <si>
    <t>ЦБ-1897 от 05.10.21</t>
  </si>
  <si>
    <t>Руссбланкоиздат</t>
  </si>
  <si>
    <t>ЦБ-1170 от 20.05.21</t>
  </si>
  <si>
    <t>ЦБ-1926 от 14.10.21</t>
  </si>
  <si>
    <t>Первый Мебельный Магазин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</si>
</sst>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4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2"/>
      <color theme="1"/>
      <name val="Arial"/>
      <family val="2"/>
    </font>
    <font>
      <b/>
      <sz val="11"/>
      <color rgb="FF000000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4"/>
      <name val="Arial"/>
      <family val="2"/>
      <charset val="204"/>
    </font>
    <font>
      <sz val="12"/>
      <name val="Calibri"/>
      <family val="2"/>
      <charset val="204"/>
    </font>
    <font>
      <sz val="11"/>
      <color theme="1"/>
      <name val="Calibri"/>
      <family val="2"/>
      <charset val="204"/>
    </font>
    <font>
      <sz val="9.5500000000000007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2"/>
      <color rgb="FFFF0000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4ECC5"/>
        <bgColor auto="1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3">
    <xf numFmtId="0" fontId="0" fillId="0" borderId="0" xfId="0"/>
    <xf numFmtId="0" fontId="0" fillId="0" borderId="1" xfId="0" applyBorder="1"/>
    <xf numFmtId="0" fontId="0" fillId="0" borderId="0" xfId="0" applyFont="1"/>
    <xf numFmtId="0" fontId="0" fillId="0" borderId="0" xfId="0" applyFill="1"/>
    <xf numFmtId="14" fontId="0" fillId="3" borderId="1" xfId="0" applyNumberFormat="1" applyFill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14" fontId="0" fillId="3" borderId="1" xfId="0" applyNumberForma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4" fontId="0" fillId="0" borderId="11" xfId="0" applyNumberForma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left" vertical="center"/>
    </xf>
    <xf numFmtId="14" fontId="0" fillId="3" borderId="0" xfId="0" applyNumberFormat="1" applyFill="1"/>
    <xf numFmtId="14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8" fillId="0" borderId="0" xfId="0" applyFont="1"/>
    <xf numFmtId="0" fontId="7" fillId="5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/>
    <xf numFmtId="0" fontId="9" fillId="0" borderId="1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0" fillId="5" borderId="1" xfId="0" applyFill="1" applyBorder="1" applyAlignment="1">
      <alignment horizontal="left"/>
    </xf>
    <xf numFmtId="14" fontId="0" fillId="5" borderId="1" xfId="0" applyNumberFormat="1" applyFill="1" applyBorder="1" applyAlignment="1">
      <alignment horizontal="left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left"/>
    </xf>
    <xf numFmtId="0" fontId="0" fillId="7" borderId="1" xfId="0" applyFill="1" applyBorder="1" applyAlignment="1">
      <alignment horizontal="left"/>
    </xf>
    <xf numFmtId="14" fontId="0" fillId="7" borderId="1" xfId="0" applyNumberFormat="1" applyFill="1" applyBorder="1" applyAlignment="1">
      <alignment horizontal="left"/>
    </xf>
    <xf numFmtId="0" fontId="4" fillId="8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1" xfId="0" applyNumberFormat="1" applyFont="1" applyFill="1" applyBorder="1" applyAlignment="1">
      <alignment horizontal="center" vertical="center"/>
    </xf>
    <xf numFmtId="0" fontId="0" fillId="8" borderId="0" xfId="0" applyFont="1" applyFill="1"/>
    <xf numFmtId="0" fontId="4" fillId="8" borderId="1" xfId="0" applyFont="1" applyFill="1" applyBorder="1" applyAlignment="1">
      <alignment horizontal="center" vertical="center" wrapText="1"/>
    </xf>
    <xf numFmtId="0" fontId="6" fillId="8" borderId="0" xfId="0" applyFont="1" applyFill="1" applyAlignment="1">
      <alignment horizontal="center"/>
    </xf>
    <xf numFmtId="0" fontId="0" fillId="8" borderId="0" xfId="0" applyFont="1" applyFill="1" applyAlignment="1">
      <alignment horizontal="center"/>
    </xf>
    <xf numFmtId="0" fontId="6" fillId="8" borderId="0" xfId="0" applyFont="1" applyFill="1"/>
    <xf numFmtId="0" fontId="6" fillId="8" borderId="1" xfId="0" applyFont="1" applyFill="1" applyBorder="1"/>
    <xf numFmtId="0" fontId="4" fillId="8" borderId="1" xfId="0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top" wrapText="1"/>
    </xf>
    <xf numFmtId="0" fontId="0" fillId="5" borderId="1" xfId="0" applyFill="1" applyBorder="1" applyAlignment="1">
      <alignment horizontal="left"/>
    </xf>
    <xf numFmtId="0" fontId="6" fillId="8" borderId="1" xfId="0" applyFont="1" applyFill="1" applyBorder="1" applyAlignment="1">
      <alignment horizontal="center" vertical="center"/>
    </xf>
    <xf numFmtId="0" fontId="7" fillId="6" borderId="1" xfId="0" applyNumberFormat="1" applyFont="1" applyFill="1" applyBorder="1" applyAlignment="1">
      <alignment horizontal="center" vertical="center"/>
    </xf>
    <xf numFmtId="0" fontId="0" fillId="8" borderId="0" xfId="0" applyFont="1" applyFill="1" applyAlignment="1">
      <alignment horizontal="left"/>
    </xf>
    <xf numFmtId="0" fontId="0" fillId="5" borderId="1" xfId="0" applyFill="1" applyBorder="1" applyAlignment="1">
      <alignment horizontal="left"/>
    </xf>
    <xf numFmtId="0" fontId="7" fillId="0" borderId="1" xfId="0" applyFont="1" applyFill="1" applyBorder="1" applyAlignment="1">
      <alignment vertical="top" wrapText="1"/>
    </xf>
    <xf numFmtId="1" fontId="7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4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2" fillId="0" borderId="1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0" fillId="5" borderId="1" xfId="0" applyFill="1" applyBorder="1" applyAlignment="1">
      <alignment horizontal="left" vertical="center"/>
    </xf>
    <xf numFmtId="14" fontId="0" fillId="5" borderId="1" xfId="0" applyNumberFormat="1" applyFill="1" applyBorder="1" applyAlignment="1">
      <alignment horizontal="left" vertical="center"/>
    </xf>
    <xf numFmtId="1" fontId="7" fillId="5" borderId="1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7" fillId="5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horizontal="center" vertical="top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8" fillId="2" borderId="0" xfId="0" applyFont="1" applyFill="1"/>
    <xf numFmtId="0" fontId="8" fillId="6" borderId="0" xfId="0" applyFont="1" applyFill="1"/>
    <xf numFmtId="0" fontId="6" fillId="0" borderId="0" xfId="0" applyFont="1" applyFill="1"/>
    <xf numFmtId="0" fontId="4" fillId="9" borderId="1" xfId="0" applyFont="1" applyFill="1" applyBorder="1" applyAlignment="1">
      <alignment horizontal="center"/>
    </xf>
    <xf numFmtId="49" fontId="12" fillId="0" borderId="16" xfId="0" applyNumberFormat="1" applyFont="1" applyBorder="1" applyAlignment="1">
      <alignment horizontal="center" vertical="center"/>
    </xf>
    <xf numFmtId="0" fontId="0" fillId="8" borderId="0" xfId="0" applyFill="1"/>
    <xf numFmtId="0" fontId="7" fillId="0" borderId="1" xfId="0" applyFont="1" applyBorder="1" applyAlignment="1">
      <alignment horizontal="center" vertical="center"/>
    </xf>
    <xf numFmtId="0" fontId="4" fillId="10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left" vertical="center"/>
    </xf>
    <xf numFmtId="0" fontId="6" fillId="10" borderId="0" xfId="0" applyFont="1" applyFill="1"/>
    <xf numFmtId="0" fontId="0" fillId="10" borderId="0" xfId="0" applyFill="1"/>
    <xf numFmtId="0" fontId="0" fillId="5" borderId="1" xfId="0" applyFill="1" applyBorder="1" applyAlignment="1">
      <alignment horizontal="left"/>
    </xf>
    <xf numFmtId="14" fontId="0" fillId="5" borderId="0" xfId="0" applyNumberFormat="1" applyFill="1"/>
    <xf numFmtId="0" fontId="0" fillId="5" borderId="1" xfId="0" applyFill="1" applyBorder="1" applyAlignment="1">
      <alignment horizontal="left"/>
    </xf>
    <xf numFmtId="0" fontId="8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0" fontId="4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5" borderId="1" xfId="0" applyFill="1" applyBorder="1" applyAlignment="1">
      <alignment horizontal="left"/>
    </xf>
    <xf numFmtId="0" fontId="1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/>
    </xf>
    <xf numFmtId="0" fontId="4" fillId="11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12" borderId="1" xfId="0" applyFill="1" applyBorder="1" applyAlignment="1">
      <alignment horizontal="left"/>
    </xf>
    <xf numFmtId="14" fontId="0" fillId="12" borderId="1" xfId="0" applyNumberForma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left"/>
    </xf>
    <xf numFmtId="0" fontId="0" fillId="12" borderId="1" xfId="0" applyFill="1" applyBorder="1" applyAlignment="1">
      <alignment horizontal="left"/>
    </xf>
    <xf numFmtId="0" fontId="0" fillId="0" borderId="1" xfId="0" applyBorder="1" applyAlignment="1">
      <alignment wrapText="1"/>
    </xf>
    <xf numFmtId="0" fontId="0" fillId="12" borderId="1" xfId="0" applyFill="1" applyBorder="1" applyAlignment="1">
      <alignment horizontal="left"/>
    </xf>
    <xf numFmtId="0" fontId="4" fillId="7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NumberFormat="1" applyFont="1" applyFill="1" applyBorder="1" applyAlignment="1">
      <alignment horizontal="center" vertical="center"/>
    </xf>
    <xf numFmtId="0" fontId="0" fillId="7" borderId="0" xfId="0" applyFont="1" applyFill="1"/>
    <xf numFmtId="0" fontId="0" fillId="12" borderId="1" xfId="0" applyFill="1" applyBorder="1" applyAlignment="1">
      <alignment horizontal="left"/>
    </xf>
    <xf numFmtId="0" fontId="4" fillId="7" borderId="1" xfId="0" applyFont="1" applyFill="1" applyBorder="1" applyAlignment="1">
      <alignment horizontal="center" vertical="center" wrapText="1"/>
    </xf>
    <xf numFmtId="0" fontId="0" fillId="7" borderId="0" xfId="0" applyFill="1"/>
    <xf numFmtId="0" fontId="0" fillId="12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12" borderId="1" xfId="0" applyFill="1" applyBorder="1" applyAlignment="1">
      <alignment horizontal="left"/>
    </xf>
    <xf numFmtId="0" fontId="0" fillId="12" borderId="1" xfId="0" applyFill="1" applyBorder="1" applyAlignment="1">
      <alignment horizontal="left"/>
    </xf>
    <xf numFmtId="0" fontId="0" fillId="12" borderId="1" xfId="0" applyFill="1" applyBorder="1" applyAlignment="1">
      <alignment horizontal="left"/>
    </xf>
    <xf numFmtId="0" fontId="18" fillId="0" borderId="0" xfId="0" applyFont="1" applyFill="1" applyAlignment="1"/>
    <xf numFmtId="0" fontId="9" fillId="0" borderId="2" xfId="0" applyFont="1" applyFill="1" applyBorder="1" applyAlignment="1">
      <alignment horizontal="left" vertical="center"/>
    </xf>
    <xf numFmtId="0" fontId="0" fillId="12" borderId="0" xfId="0" applyFill="1"/>
    <xf numFmtId="0" fontId="0" fillId="12" borderId="1" xfId="0" applyFill="1" applyBorder="1" applyAlignment="1">
      <alignment horizontal="left"/>
    </xf>
    <xf numFmtId="0" fontId="0" fillId="12" borderId="1" xfId="0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center"/>
    </xf>
    <xf numFmtId="0" fontId="0" fillId="12" borderId="1" xfId="0" applyFill="1" applyBorder="1" applyAlignment="1">
      <alignment horizontal="left"/>
    </xf>
    <xf numFmtId="0" fontId="0" fillId="12" borderId="1" xfId="0" applyFill="1" applyBorder="1" applyAlignment="1">
      <alignment horizontal="left"/>
    </xf>
    <xf numFmtId="0" fontId="0" fillId="12" borderId="1" xfId="0" applyFill="1" applyBorder="1" applyAlignment="1">
      <alignment horizontal="left"/>
    </xf>
    <xf numFmtId="0" fontId="0" fillId="12" borderId="1" xfId="0" applyFill="1" applyBorder="1" applyAlignment="1">
      <alignment horizontal="left"/>
    </xf>
    <xf numFmtId="0" fontId="0" fillId="12" borderId="1" xfId="0" applyFill="1" applyBorder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0" fillId="12" borderId="1" xfId="0" applyFill="1" applyBorder="1" applyAlignment="1">
      <alignment horizontal="left"/>
    </xf>
    <xf numFmtId="0" fontId="0" fillId="12" borderId="1" xfId="0" applyFill="1" applyBorder="1" applyAlignment="1">
      <alignment horizontal="left"/>
    </xf>
    <xf numFmtId="0" fontId="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0" fontId="7" fillId="13" borderId="0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/>
    </xf>
    <xf numFmtId="0" fontId="4" fillId="14" borderId="1" xfId="0" applyFont="1" applyFill="1" applyBorder="1" applyAlignment="1">
      <alignment vertical="top"/>
    </xf>
    <xf numFmtId="0" fontId="7" fillId="14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wrapText="1"/>
    </xf>
    <xf numFmtId="0" fontId="11" fillId="0" borderId="1" xfId="0" applyFont="1" applyFill="1" applyBorder="1"/>
    <xf numFmtId="0" fontId="0" fillId="0" borderId="1" xfId="0" applyFill="1" applyBorder="1"/>
    <xf numFmtId="0" fontId="5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12" borderId="1" xfId="0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0" fillId="11" borderId="1" xfId="0" applyFill="1" applyBorder="1" applyAlignment="1">
      <alignment horizontal="left"/>
    </xf>
    <xf numFmtId="14" fontId="0" fillId="11" borderId="1" xfId="0" applyNumberForma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0" fillId="12" borderId="1" xfId="0" applyFill="1" applyBorder="1" applyAlignment="1">
      <alignment horizontal="left"/>
    </xf>
    <xf numFmtId="0" fontId="0" fillId="11" borderId="1" xfId="0" applyFill="1" applyBorder="1" applyAlignment="1">
      <alignment horizontal="left"/>
    </xf>
    <xf numFmtId="0" fontId="0" fillId="11" borderId="1" xfId="0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0" fillId="11" borderId="1" xfId="0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/>
    </xf>
    <xf numFmtId="0" fontId="24" fillId="0" borderId="0" xfId="0" applyFont="1" applyFill="1"/>
    <xf numFmtId="0" fontId="4" fillId="0" borderId="1" xfId="0" applyFont="1" applyFill="1" applyBorder="1" applyAlignment="1">
      <alignment horizontal="left" wrapText="1"/>
    </xf>
    <xf numFmtId="0" fontId="0" fillId="11" borderId="1" xfId="0" applyFill="1" applyBorder="1" applyAlignment="1">
      <alignment horizontal="left"/>
    </xf>
    <xf numFmtId="0" fontId="0" fillId="11" borderId="1" xfId="0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0" fillId="11" borderId="1" xfId="0" applyFill="1" applyBorder="1" applyAlignment="1">
      <alignment horizontal="left"/>
    </xf>
    <xf numFmtId="0" fontId="4" fillId="0" borderId="1" xfId="0" applyFont="1" applyFill="1" applyBorder="1" applyAlignment="1">
      <alignment vertical="top" wrapText="1"/>
    </xf>
    <xf numFmtId="0" fontId="0" fillId="11" borderId="1" xfId="0" applyFill="1" applyBorder="1" applyAlignment="1">
      <alignment horizontal="left"/>
    </xf>
    <xf numFmtId="0" fontId="0" fillId="12" borderId="1" xfId="0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0" fillId="11" borderId="1" xfId="0" applyFill="1" applyBorder="1" applyAlignment="1">
      <alignment horizontal="left"/>
    </xf>
    <xf numFmtId="0" fontId="4" fillId="0" borderId="1" xfId="0" applyFont="1" applyFill="1" applyBorder="1" applyAlignment="1">
      <alignment vertical="top" wrapText="1"/>
    </xf>
    <xf numFmtId="0" fontId="0" fillId="11" borderId="1" xfId="0" applyFill="1" applyBorder="1" applyAlignment="1">
      <alignment horizontal="left"/>
    </xf>
    <xf numFmtId="0" fontId="0" fillId="8" borderId="1" xfId="0" applyFill="1" applyBorder="1" applyAlignment="1">
      <alignment horizontal="left"/>
    </xf>
    <xf numFmtId="14" fontId="0" fillId="8" borderId="1" xfId="0" applyNumberFormat="1" applyFill="1" applyBorder="1" applyAlignment="1">
      <alignment horizontal="left"/>
    </xf>
    <xf numFmtId="0" fontId="0" fillId="8" borderId="1" xfId="0" applyFill="1" applyBorder="1" applyAlignment="1">
      <alignment horizontal="left"/>
    </xf>
    <xf numFmtId="0" fontId="0" fillId="8" borderId="1" xfId="0" applyFill="1" applyBorder="1" applyAlignment="1">
      <alignment horizontal="left"/>
    </xf>
    <xf numFmtId="0" fontId="4" fillId="15" borderId="12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/>
    <xf numFmtId="14" fontId="4" fillId="0" borderId="13" xfId="0" applyNumberFormat="1" applyFont="1" applyFill="1" applyBorder="1" applyAlignment="1"/>
    <xf numFmtId="14" fontId="4" fillId="0" borderId="12" xfId="0" applyNumberFormat="1" applyFont="1" applyFill="1" applyBorder="1" applyAlignment="1"/>
    <xf numFmtId="0" fontId="4" fillId="0" borderId="12" xfId="0" applyFont="1" applyFill="1" applyBorder="1" applyAlignment="1">
      <alignment wrapText="1"/>
    </xf>
    <xf numFmtId="14" fontId="4" fillId="0" borderId="12" xfId="0" applyNumberFormat="1" applyFont="1" applyFill="1" applyBorder="1" applyAlignment="1">
      <alignment vertical="center"/>
    </xf>
    <xf numFmtId="14" fontId="4" fillId="0" borderId="1" xfId="0" applyNumberFormat="1" applyFont="1" applyBorder="1" applyAlignment="1"/>
    <xf numFmtId="14" fontId="4" fillId="0" borderId="1" xfId="0" applyNumberFormat="1" applyFont="1" applyBorder="1" applyAlignment="1">
      <alignment horizontal="left"/>
    </xf>
    <xf numFmtId="14" fontId="4" fillId="0" borderId="1" xfId="0" applyNumberFormat="1" applyFont="1" applyFill="1" applyBorder="1" applyAlignment="1"/>
    <xf numFmtId="0" fontId="4" fillId="0" borderId="1" xfId="0" applyFont="1" applyFill="1" applyBorder="1" applyAlignment="1">
      <alignment wrapText="1"/>
    </xf>
    <xf numFmtId="0" fontId="0" fillId="8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8" borderId="1" xfId="0" applyFill="1" applyBorder="1" applyAlignment="1">
      <alignment horizontal="left"/>
    </xf>
    <xf numFmtId="0" fontId="0" fillId="8" borderId="1" xfId="0" applyFill="1" applyBorder="1" applyAlignment="1">
      <alignment horizontal="left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/>
    </xf>
    <xf numFmtId="0" fontId="25" fillId="0" borderId="2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left"/>
    </xf>
    <xf numFmtId="0" fontId="26" fillId="0" borderId="2" xfId="0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0" fontId="26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0" fillId="8" borderId="1" xfId="0" applyFill="1" applyBorder="1" applyAlignment="1">
      <alignment horizontal="left"/>
    </xf>
    <xf numFmtId="0" fontId="0" fillId="8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1" xfId="0" applyFont="1" applyFill="1" applyBorder="1" applyAlignment="1">
      <alignment vertical="top" wrapText="1"/>
    </xf>
    <xf numFmtId="0" fontId="0" fillId="8" borderId="1" xfId="0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14" fontId="4" fillId="0" borderId="1" xfId="0" applyNumberFormat="1" applyFont="1" applyFill="1" applyBorder="1" applyAlignment="1">
      <alignment vertical="center"/>
    </xf>
    <xf numFmtId="0" fontId="0" fillId="8" borderId="1" xfId="0" applyFill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7" xfId="0" applyFont="1" applyBorder="1" applyAlignment="1">
      <alignment horizontal="center" vertical="center"/>
    </xf>
    <xf numFmtId="14" fontId="4" fillId="0" borderId="17" xfId="0" applyNumberFormat="1" applyFont="1" applyFill="1" applyBorder="1" applyAlignment="1"/>
    <xf numFmtId="0" fontId="4" fillId="0" borderId="17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/>
    </xf>
    <xf numFmtId="14" fontId="4" fillId="0" borderId="8" xfId="0" applyNumberFormat="1" applyFont="1" applyFill="1" applyBorder="1" applyAlignment="1">
      <alignment horizontal="center"/>
    </xf>
    <xf numFmtId="0" fontId="0" fillId="8" borderId="1" xfId="0" applyFill="1" applyBorder="1" applyAlignment="1">
      <alignment horizontal="left"/>
    </xf>
    <xf numFmtId="0" fontId="13" fillId="0" borderId="1" xfId="0" applyFont="1" applyBorder="1"/>
    <xf numFmtId="0" fontId="5" fillId="0" borderId="8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5" fillId="0" borderId="1" xfId="0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top" wrapText="1"/>
    </xf>
    <xf numFmtId="1" fontId="5" fillId="0" borderId="12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top" wrapText="1"/>
    </xf>
    <xf numFmtId="1" fontId="5" fillId="0" borderId="17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4" fillId="0" borderId="17" xfId="0" applyFont="1" applyFill="1" applyBorder="1" applyAlignment="1">
      <alignment horizontal="left" wrapText="1"/>
    </xf>
    <xf numFmtId="0" fontId="4" fillId="0" borderId="21" xfId="0" applyFont="1" applyBorder="1" applyAlignment="1">
      <alignment horizontal="center" vertical="center"/>
    </xf>
    <xf numFmtId="14" fontId="4" fillId="0" borderId="21" xfId="0" applyNumberFormat="1" applyFont="1" applyFill="1" applyBorder="1" applyAlignment="1"/>
    <xf numFmtId="0" fontId="4" fillId="0" borderId="21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vertical="top" wrapText="1"/>
    </xf>
    <xf numFmtId="1" fontId="5" fillId="0" borderId="21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left"/>
    </xf>
    <xf numFmtId="0" fontId="4" fillId="0" borderId="17" xfId="0" applyFont="1" applyFill="1" applyBorder="1" applyAlignment="1">
      <alignment wrapText="1"/>
    </xf>
    <xf numFmtId="0" fontId="0" fillId="8" borderId="1" xfId="0" applyFill="1" applyBorder="1" applyAlignment="1">
      <alignment horizontal="left"/>
    </xf>
    <xf numFmtId="0" fontId="0" fillId="8" borderId="2" xfId="0" applyFill="1" applyBorder="1" applyAlignment="1">
      <alignment horizontal="left"/>
    </xf>
    <xf numFmtId="0" fontId="0" fillId="8" borderId="3" xfId="0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14" fontId="4" fillId="0" borderId="12" xfId="0" applyNumberFormat="1" applyFont="1" applyFill="1" applyBorder="1" applyAlignment="1">
      <alignment horizontal="left"/>
    </xf>
    <xf numFmtId="0" fontId="5" fillId="0" borderId="12" xfId="0" applyFont="1" applyFill="1" applyBorder="1" applyAlignment="1">
      <alignment horizontal="left" wrapText="1"/>
    </xf>
    <xf numFmtId="14" fontId="4" fillId="0" borderId="17" xfId="0" applyNumberFormat="1" applyFont="1" applyFill="1" applyBorder="1" applyAlignment="1">
      <alignment horizontal="left"/>
    </xf>
    <xf numFmtId="0" fontId="5" fillId="0" borderId="17" xfId="0" applyFont="1" applyFill="1" applyBorder="1" applyAlignment="1">
      <alignment horizontal="left" wrapText="1"/>
    </xf>
    <xf numFmtId="0" fontId="0" fillId="8" borderId="1" xfId="0" applyFill="1" applyBorder="1" applyAlignment="1">
      <alignment horizontal="left"/>
    </xf>
    <xf numFmtId="1" fontId="14" fillId="0" borderId="1" xfId="0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0" fillId="15" borderId="1" xfId="0" applyFill="1" applyBorder="1" applyAlignment="1">
      <alignment horizontal="left"/>
    </xf>
    <xf numFmtId="14" fontId="0" fillId="15" borderId="1" xfId="0" applyNumberFormat="1" applyFill="1" applyBorder="1" applyAlignment="1">
      <alignment horizontal="left"/>
    </xf>
    <xf numFmtId="1" fontId="5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vertical="top"/>
    </xf>
    <xf numFmtId="0" fontId="0" fillId="15" borderId="1" xfId="0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0" fillId="15" borderId="1" xfId="0" applyFill="1" applyBorder="1" applyAlignment="1">
      <alignment horizontal="left"/>
    </xf>
    <xf numFmtId="0" fontId="0" fillId="8" borderId="1" xfId="0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0" fillId="15" borderId="1" xfId="0" applyFill="1" applyBorder="1" applyAlignment="1">
      <alignment horizontal="left"/>
    </xf>
    <xf numFmtId="0" fontId="4" fillId="3" borderId="17" xfId="0" applyFont="1" applyFill="1" applyBorder="1" applyAlignment="1">
      <alignment horizontal="center" vertical="center"/>
    </xf>
    <xf numFmtId="14" fontId="4" fillId="3" borderId="17" xfId="0" applyNumberFormat="1" applyFont="1" applyFill="1" applyBorder="1" applyAlignment="1">
      <alignment horizontal="center"/>
    </xf>
    <xf numFmtId="0" fontId="4" fillId="3" borderId="17" xfId="0" applyFont="1" applyFill="1" applyBorder="1" applyAlignment="1">
      <alignment wrapText="1"/>
    </xf>
    <xf numFmtId="0" fontId="14" fillId="3" borderId="17" xfId="0" applyFont="1" applyFill="1" applyBorder="1" applyAlignment="1">
      <alignment wrapText="1"/>
    </xf>
    <xf numFmtId="1" fontId="14" fillId="3" borderId="17" xfId="0" applyNumberFormat="1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left"/>
    </xf>
    <xf numFmtId="14" fontId="13" fillId="3" borderId="17" xfId="0" applyNumberFormat="1" applyFont="1" applyFill="1" applyBorder="1" applyAlignment="1">
      <alignment horizontal="left"/>
    </xf>
    <xf numFmtId="0" fontId="13" fillId="3" borderId="17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wrapText="1"/>
    </xf>
    <xf numFmtId="1" fontId="14" fillId="3" borderId="1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/>
    </xf>
    <xf numFmtId="14" fontId="13" fillId="3" borderId="1" xfId="0" applyNumberFormat="1" applyFont="1" applyFill="1" applyBorder="1" applyAlignment="1">
      <alignment horizontal="left"/>
    </xf>
    <xf numFmtId="0" fontId="13" fillId="3" borderId="1" xfId="0" applyFont="1" applyFill="1" applyBorder="1" applyAlignment="1">
      <alignment horizontal="left"/>
    </xf>
    <xf numFmtId="14" fontId="4" fillId="3" borderId="12" xfId="0" applyNumberFormat="1" applyFont="1" applyFill="1" applyBorder="1" applyAlignment="1">
      <alignment horizontal="center"/>
    </xf>
    <xf numFmtId="0" fontId="4" fillId="3" borderId="12" xfId="0" applyFont="1" applyFill="1" applyBorder="1" applyAlignment="1">
      <alignment wrapText="1"/>
    </xf>
    <xf numFmtId="0" fontId="14" fillId="3" borderId="12" xfId="0" applyFont="1" applyFill="1" applyBorder="1" applyAlignment="1">
      <alignment wrapText="1"/>
    </xf>
    <xf numFmtId="1" fontId="14" fillId="3" borderId="12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left"/>
    </xf>
    <xf numFmtId="14" fontId="13" fillId="3" borderId="12" xfId="0" applyNumberFormat="1" applyFont="1" applyFill="1" applyBorder="1" applyAlignment="1">
      <alignment horizontal="left"/>
    </xf>
    <xf numFmtId="0" fontId="13" fillId="3" borderId="12" xfId="0" applyFont="1" applyFill="1" applyBorder="1" applyAlignment="1">
      <alignment horizontal="left"/>
    </xf>
    <xf numFmtId="14" fontId="4" fillId="3" borderId="12" xfId="0" applyNumberFormat="1" applyFont="1" applyFill="1" applyBorder="1" applyAlignment="1">
      <alignment horizontal="left"/>
    </xf>
    <xf numFmtId="0" fontId="4" fillId="3" borderId="12" xfId="0" applyFont="1" applyFill="1" applyBorder="1" applyAlignment="1">
      <alignment horizontal="left" wrapText="1"/>
    </xf>
    <xf numFmtId="0" fontId="5" fillId="3" borderId="12" xfId="0" applyFont="1" applyFill="1" applyBorder="1" applyAlignment="1">
      <alignment horizontal="left" wrapText="1"/>
    </xf>
    <xf numFmtId="1" fontId="5" fillId="3" borderId="12" xfId="0" applyNumberFormat="1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vertical="center"/>
    </xf>
    <xf numFmtId="0" fontId="5" fillId="3" borderId="12" xfId="0" applyFont="1" applyFill="1" applyBorder="1" applyAlignment="1">
      <alignment vertical="top" wrapText="1"/>
    </xf>
    <xf numFmtId="14" fontId="13" fillId="3" borderId="1" xfId="0" applyNumberFormat="1" applyFont="1" applyFill="1" applyBorder="1"/>
    <xf numFmtId="14" fontId="4" fillId="3" borderId="17" xfId="0" applyNumberFormat="1" applyFont="1" applyFill="1" applyBorder="1" applyAlignment="1">
      <alignment horizontal="left"/>
    </xf>
    <xf numFmtId="0" fontId="4" fillId="3" borderId="17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top" wrapText="1"/>
    </xf>
    <xf numFmtId="1" fontId="5" fillId="3" borderId="17" xfId="0" applyNumberFormat="1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left" wrapText="1"/>
    </xf>
    <xf numFmtId="1" fontId="4" fillId="3" borderId="17" xfId="0" applyNumberFormat="1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/>
    <xf numFmtId="0" fontId="4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vertical="top" wrapText="1"/>
    </xf>
    <xf numFmtId="1" fontId="5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/>
    </xf>
    <xf numFmtId="14" fontId="4" fillId="3" borderId="12" xfId="0" applyNumberFormat="1" applyFont="1" applyFill="1" applyBorder="1" applyAlignment="1"/>
    <xf numFmtId="14" fontId="4" fillId="3" borderId="1" xfId="0" applyNumberFormat="1" applyFont="1" applyFill="1" applyBorder="1" applyAlignment="1">
      <alignment horizontal="left"/>
    </xf>
    <xf numFmtId="14" fontId="4" fillId="3" borderId="13" xfId="0" applyNumberFormat="1" applyFont="1" applyFill="1" applyBorder="1" applyAlignment="1"/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center" vertical="center" wrapText="1"/>
    </xf>
    <xf numFmtId="0" fontId="13" fillId="3" borderId="1" xfId="0" applyFont="1" applyFill="1" applyBorder="1"/>
    <xf numFmtId="0" fontId="27" fillId="0" borderId="0" xfId="0" applyFont="1"/>
    <xf numFmtId="0" fontId="0" fillId="15" borderId="1" xfId="0" applyFill="1" applyBorder="1" applyAlignment="1">
      <alignment horizontal="left"/>
    </xf>
    <xf numFmtId="0" fontId="4" fillId="0" borderId="12" xfId="0" applyFont="1" applyFill="1" applyBorder="1" applyAlignment="1">
      <alignment wrapText="1"/>
    </xf>
    <xf numFmtId="0" fontId="0" fillId="15" borderId="1" xfId="0" applyFill="1" applyBorder="1" applyAlignment="1">
      <alignment horizontal="left"/>
    </xf>
    <xf numFmtId="0" fontId="4" fillId="3" borderId="1" xfId="0" applyFont="1" applyFill="1" applyBorder="1" applyAlignment="1">
      <alignment horizontal="left" wrapText="1"/>
    </xf>
    <xf numFmtId="14" fontId="4" fillId="0" borderId="12" xfId="0" applyNumberFormat="1" applyFont="1" applyFill="1" applyBorder="1" applyAlignment="1">
      <alignment horizontal="center"/>
    </xf>
    <xf numFmtId="1" fontId="14" fillId="0" borderId="12" xfId="0" applyNumberFormat="1" applyFont="1" applyFill="1" applyBorder="1" applyAlignment="1">
      <alignment horizontal="center" vertical="center"/>
    </xf>
    <xf numFmtId="14" fontId="4" fillId="0" borderId="17" xfId="0" applyNumberFormat="1" applyFont="1" applyFill="1" applyBorder="1" applyAlignment="1">
      <alignment horizontal="center"/>
    </xf>
    <xf numFmtId="0" fontId="14" fillId="0" borderId="17" xfId="0" applyFont="1" applyFill="1" applyBorder="1" applyAlignment="1">
      <alignment wrapText="1"/>
    </xf>
    <xf numFmtId="1" fontId="14" fillId="0" borderId="17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wrapText="1"/>
    </xf>
    <xf numFmtId="0" fontId="0" fillId="15" borderId="1" xfId="0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wrapText="1"/>
    </xf>
    <xf numFmtId="0" fontId="0" fillId="15" borderId="1" xfId="0" applyFill="1" applyBorder="1" applyAlignment="1">
      <alignment horizontal="left"/>
    </xf>
    <xf numFmtId="0" fontId="4" fillId="3" borderId="23" xfId="0" applyFont="1" applyFill="1" applyBorder="1" applyAlignment="1">
      <alignment horizontal="center" vertical="center"/>
    </xf>
    <xf numFmtId="14" fontId="4" fillId="3" borderId="23" xfId="0" applyNumberFormat="1" applyFont="1" applyFill="1" applyBorder="1" applyAlignment="1">
      <alignment horizontal="center"/>
    </xf>
    <xf numFmtId="0" fontId="4" fillId="3" borderId="23" xfId="0" applyFont="1" applyFill="1" applyBorder="1" applyAlignment="1">
      <alignment vertical="top" wrapText="1"/>
    </xf>
    <xf numFmtId="0" fontId="14" fillId="3" borderId="23" xfId="0" applyFont="1" applyFill="1" applyBorder="1" applyAlignment="1">
      <alignment horizontal="left" wrapText="1"/>
    </xf>
    <xf numFmtId="1" fontId="14" fillId="3" borderId="23" xfId="0" applyNumberFormat="1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left"/>
    </xf>
    <xf numFmtId="14" fontId="13" fillId="3" borderId="23" xfId="0" applyNumberFormat="1" applyFont="1" applyFill="1" applyBorder="1" applyAlignment="1">
      <alignment horizontal="left"/>
    </xf>
    <xf numFmtId="0" fontId="13" fillId="3" borderId="23" xfId="0" applyFont="1" applyFill="1" applyBorder="1" applyAlignment="1">
      <alignment horizontal="left"/>
    </xf>
    <xf numFmtId="0" fontId="0" fillId="15" borderId="1" xfId="0" applyFill="1" applyBorder="1" applyAlignment="1">
      <alignment horizontal="left"/>
    </xf>
    <xf numFmtId="0" fontId="4" fillId="0" borderId="13" xfId="0" applyFont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wrapText="1"/>
    </xf>
    <xf numFmtId="1" fontId="14" fillId="0" borderId="13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wrapText="1"/>
    </xf>
    <xf numFmtId="0" fontId="5" fillId="0" borderId="14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left"/>
    </xf>
    <xf numFmtId="0" fontId="0" fillId="15" borderId="1" xfId="0" applyFill="1" applyBorder="1" applyAlignment="1">
      <alignment horizontal="left"/>
    </xf>
    <xf numFmtId="0" fontId="0" fillId="8" borderId="1" xfId="0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4" fillId="3" borderId="17" xfId="0" applyFont="1" applyFill="1" applyBorder="1" applyAlignment="1">
      <alignment vertical="top" wrapText="1"/>
    </xf>
    <xf numFmtId="0" fontId="4" fillId="3" borderId="12" xfId="0" applyFont="1" applyFill="1" applyBorder="1" applyAlignment="1">
      <alignment vertical="top" wrapText="1"/>
    </xf>
    <xf numFmtId="0" fontId="4" fillId="3" borderId="12" xfId="0" applyFont="1" applyFill="1" applyBorder="1" applyAlignment="1">
      <alignment wrapText="1"/>
    </xf>
    <xf numFmtId="0" fontId="4" fillId="0" borderId="17" xfId="0" applyFont="1" applyFill="1" applyBorder="1" applyAlignment="1">
      <alignment vertical="top" wrapText="1"/>
    </xf>
    <xf numFmtId="0" fontId="4" fillId="3" borderId="17" xfId="0" applyFont="1" applyFill="1" applyBorder="1" applyAlignment="1">
      <alignment wrapText="1"/>
    </xf>
    <xf numFmtId="0" fontId="4" fillId="0" borderId="17" xfId="0" applyFont="1" applyFill="1" applyBorder="1" applyAlignment="1">
      <alignment horizontal="left" wrapText="1"/>
    </xf>
    <xf numFmtId="0" fontId="4" fillId="3" borderId="12" xfId="0" applyFont="1" applyFill="1" applyBorder="1" applyAlignment="1">
      <alignment horizontal="left" wrapText="1"/>
    </xf>
    <xf numFmtId="0" fontId="4" fillId="3" borderId="17" xfId="0" applyFont="1" applyFill="1" applyBorder="1" applyAlignment="1">
      <alignment horizontal="left" wrapText="1"/>
    </xf>
    <xf numFmtId="14" fontId="4" fillId="3" borderId="2" xfId="0" applyNumberFormat="1" applyFont="1" applyFill="1" applyBorder="1" applyAlignment="1">
      <alignment horizontal="center"/>
    </xf>
    <xf numFmtId="0" fontId="0" fillId="16" borderId="1" xfId="0" applyFill="1" applyBorder="1" applyAlignment="1">
      <alignment horizontal="left"/>
    </xf>
    <xf numFmtId="14" fontId="0" fillId="16" borderId="1" xfId="0" applyNumberFormat="1" applyFill="1" applyBorder="1" applyAlignment="1">
      <alignment horizontal="left"/>
    </xf>
    <xf numFmtId="0" fontId="4" fillId="0" borderId="13" xfId="0" applyFont="1" applyFill="1" applyBorder="1" applyAlignment="1">
      <alignment horizontal="left" wrapText="1"/>
    </xf>
    <xf numFmtId="0" fontId="24" fillId="3" borderId="17" xfId="0" applyFont="1" applyFill="1" applyBorder="1" applyAlignment="1">
      <alignment horizontal="left"/>
    </xf>
    <xf numFmtId="0" fontId="4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1" fontId="7" fillId="3" borderId="1" xfId="0" applyNumberFormat="1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left"/>
    </xf>
    <xf numFmtId="0" fontId="4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1" fontId="7" fillId="0" borderId="12" xfId="0" applyNumberFormat="1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left"/>
    </xf>
    <xf numFmtId="0" fontId="7" fillId="0" borderId="17" xfId="0" applyFont="1" applyFill="1" applyBorder="1" applyAlignment="1">
      <alignment vertical="top" wrapText="1"/>
    </xf>
    <xf numFmtId="1" fontId="7" fillId="0" borderId="17" xfId="0" applyNumberFormat="1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left"/>
    </xf>
    <xf numFmtId="0" fontId="4" fillId="3" borderId="17" xfId="0" applyFont="1" applyFill="1" applyBorder="1" applyAlignment="1">
      <alignment horizontal="left"/>
    </xf>
    <xf numFmtId="0" fontId="7" fillId="3" borderId="17" xfId="0" applyFont="1" applyFill="1" applyBorder="1" applyAlignment="1">
      <alignment horizontal="left" wrapText="1"/>
    </xf>
    <xf numFmtId="1" fontId="7" fillId="3" borderId="17" xfId="0" applyNumberFormat="1" applyFont="1" applyFill="1" applyBorder="1" applyAlignment="1">
      <alignment horizontal="left"/>
    </xf>
    <xf numFmtId="0" fontId="25" fillId="3" borderId="18" xfId="0" applyFont="1" applyFill="1" applyBorder="1" applyAlignment="1">
      <alignment horizontal="left"/>
    </xf>
    <xf numFmtId="0" fontId="7" fillId="3" borderId="12" xfId="0" applyFont="1" applyFill="1" applyBorder="1" applyAlignment="1">
      <alignment vertical="top" wrapText="1"/>
    </xf>
    <xf numFmtId="1" fontId="7" fillId="3" borderId="12" xfId="0" applyNumberFormat="1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horizontal="left"/>
    </xf>
    <xf numFmtId="14" fontId="24" fillId="3" borderId="1" xfId="0" applyNumberFormat="1" applyFont="1" applyFill="1" applyBorder="1" applyAlignment="1">
      <alignment horizontal="left"/>
    </xf>
    <xf numFmtId="0" fontId="24" fillId="3" borderId="1" xfId="0" applyFont="1" applyFill="1" applyBorder="1" applyAlignment="1">
      <alignment horizontal="left"/>
    </xf>
    <xf numFmtId="0" fontId="0" fillId="16" borderId="1" xfId="0" applyFill="1" applyBorder="1" applyAlignment="1">
      <alignment horizontal="left"/>
    </xf>
    <xf numFmtId="0" fontId="0" fillId="16" borderId="1" xfId="0" applyFill="1" applyBorder="1" applyAlignment="1">
      <alignment horizontal="left"/>
    </xf>
    <xf numFmtId="0" fontId="4" fillId="3" borderId="1" xfId="0" applyFont="1" applyFill="1" applyBorder="1" applyAlignment="1">
      <alignment vertical="top" wrapText="1"/>
    </xf>
    <xf numFmtId="14" fontId="0" fillId="16" borderId="0" xfId="0" applyNumberFormat="1" applyFill="1"/>
    <xf numFmtId="0" fontId="4" fillId="3" borderId="1" xfId="0" applyFont="1" applyFill="1" applyBorder="1" applyAlignment="1">
      <alignment vertical="top" wrapText="1"/>
    </xf>
    <xf numFmtId="0" fontId="4" fillId="3" borderId="12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3" borderId="13" xfId="0" applyFont="1" applyFill="1" applyBorder="1" applyAlignment="1">
      <alignment horizontal="center" vertical="center"/>
    </xf>
    <xf numFmtId="14" fontId="4" fillId="3" borderId="11" xfId="0" applyNumberFormat="1" applyFont="1" applyFill="1" applyBorder="1" applyAlignment="1">
      <alignment horizontal="center"/>
    </xf>
    <xf numFmtId="0" fontId="4" fillId="3" borderId="11" xfId="0" applyFont="1" applyFill="1" applyBorder="1" applyAlignment="1">
      <alignment vertical="top" wrapText="1"/>
    </xf>
    <xf numFmtId="0" fontId="7" fillId="3" borderId="11" xfId="0" applyFont="1" applyFill="1" applyBorder="1" applyAlignment="1">
      <alignment vertical="top" wrapText="1"/>
    </xf>
    <xf numFmtId="1" fontId="7" fillId="3" borderId="11" xfId="0" applyNumberFormat="1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left"/>
    </xf>
    <xf numFmtId="14" fontId="13" fillId="3" borderId="11" xfId="0" applyNumberFormat="1" applyFont="1" applyFill="1" applyBorder="1" applyAlignment="1">
      <alignment horizontal="left"/>
    </xf>
    <xf numFmtId="0" fontId="13" fillId="3" borderId="11" xfId="0" applyFont="1" applyFill="1" applyBorder="1" applyAlignment="1">
      <alignment horizontal="left"/>
    </xf>
    <xf numFmtId="0" fontId="4" fillId="0" borderId="25" xfId="0" applyFont="1" applyBorder="1" applyAlignment="1">
      <alignment horizontal="center" vertical="center"/>
    </xf>
    <xf numFmtId="14" fontId="4" fillId="0" borderId="25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vertical="top" wrapText="1"/>
    </xf>
    <xf numFmtId="0" fontId="7" fillId="0" borderId="25" xfId="0" applyFont="1" applyFill="1" applyBorder="1" applyAlignment="1">
      <alignment vertical="top" wrapText="1"/>
    </xf>
    <xf numFmtId="1" fontId="7" fillId="0" borderId="25" xfId="0" applyNumberFormat="1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left"/>
    </xf>
    <xf numFmtId="0" fontId="13" fillId="0" borderId="25" xfId="0" applyFont="1" applyFill="1" applyBorder="1" applyAlignment="1">
      <alignment horizontal="left"/>
    </xf>
    <xf numFmtId="0" fontId="4" fillId="0" borderId="12" xfId="0" applyFont="1" applyFill="1" applyBorder="1" applyAlignment="1">
      <alignment vertical="top" wrapText="1"/>
    </xf>
    <xf numFmtId="0" fontId="24" fillId="0" borderId="17" xfId="0" applyFont="1" applyFill="1" applyBorder="1" applyAlignment="1">
      <alignment horizontal="left"/>
    </xf>
    <xf numFmtId="0" fontId="4" fillId="0" borderId="17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26" fillId="0" borderId="8" xfId="0" applyFont="1" applyFill="1" applyBorder="1" applyAlignment="1">
      <alignment horizontal="left"/>
    </xf>
    <xf numFmtId="0" fontId="4" fillId="0" borderId="17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/>
    </xf>
    <xf numFmtId="14" fontId="4" fillId="0" borderId="18" xfId="0" applyNumberFormat="1" applyFont="1" applyFill="1" applyBorder="1" applyAlignment="1">
      <alignment horizontal="center"/>
    </xf>
    <xf numFmtId="0" fontId="0" fillId="16" borderId="1" xfId="0" applyFill="1" applyBorder="1" applyAlignment="1">
      <alignment horizontal="left"/>
    </xf>
    <xf numFmtId="0" fontId="4" fillId="3" borderId="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2" borderId="11" xfId="0" applyFont="1" applyFill="1" applyBorder="1" applyAlignment="1">
      <alignment horizontal="center" vertical="center" textRotation="90" wrapText="1"/>
    </xf>
    <xf numFmtId="0" fontId="7" fillId="2" borderId="12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7" fillId="13" borderId="11" xfId="0" applyFont="1" applyFill="1" applyBorder="1" applyAlignment="1">
      <alignment horizontal="center" vertical="center" textRotation="90" wrapText="1"/>
    </xf>
    <xf numFmtId="0" fontId="7" fillId="13" borderId="12" xfId="0" applyFont="1" applyFill="1" applyBorder="1" applyAlignment="1">
      <alignment horizontal="center" vertical="center" textRotation="90" wrapText="1"/>
    </xf>
    <xf numFmtId="0" fontId="7" fillId="5" borderId="11" xfId="0" applyFont="1" applyFill="1" applyBorder="1" applyAlignment="1">
      <alignment horizontal="center" vertical="center" textRotation="90" wrapText="1"/>
    </xf>
    <xf numFmtId="0" fontId="7" fillId="5" borderId="12" xfId="0" applyFont="1" applyFill="1" applyBorder="1" applyAlignment="1">
      <alignment horizontal="center" vertical="center" textRotation="90" wrapText="1"/>
    </xf>
    <xf numFmtId="0" fontId="13" fillId="8" borderId="2" xfId="0" applyFont="1" applyFill="1" applyBorder="1" applyAlignment="1">
      <alignment horizontal="left"/>
    </xf>
    <xf numFmtId="0" fontId="13" fillId="8" borderId="4" xfId="0" applyFont="1" applyFill="1" applyBorder="1" applyAlignment="1">
      <alignment horizontal="left"/>
    </xf>
    <xf numFmtId="0" fontId="13" fillId="8" borderId="3" xfId="0" applyFont="1" applyFill="1" applyBorder="1" applyAlignment="1">
      <alignment horizontal="left"/>
    </xf>
    <xf numFmtId="0" fontId="4" fillId="14" borderId="2" xfId="0" applyFont="1" applyFill="1" applyBorder="1" applyAlignment="1">
      <alignment horizontal="left"/>
    </xf>
    <xf numFmtId="0" fontId="4" fillId="14" borderId="4" xfId="0" applyFont="1" applyFill="1" applyBorder="1" applyAlignment="1">
      <alignment horizontal="left"/>
    </xf>
    <xf numFmtId="0" fontId="4" fillId="14" borderId="3" xfId="0" applyFont="1" applyFill="1" applyBorder="1" applyAlignment="1">
      <alignment horizontal="left"/>
    </xf>
    <xf numFmtId="0" fontId="4" fillId="0" borderId="2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horizontal="center" vertical="top" wrapText="1"/>
    </xf>
    <xf numFmtId="0" fontId="5" fillId="4" borderId="9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center" textRotation="90" wrapText="1"/>
    </xf>
    <xf numFmtId="0" fontId="7" fillId="6" borderId="11" xfId="0" applyFont="1" applyFill="1" applyBorder="1" applyAlignment="1">
      <alignment horizontal="center" vertical="center" textRotation="90" wrapText="1"/>
    </xf>
    <xf numFmtId="0" fontId="7" fillId="6" borderId="12" xfId="0" applyFont="1" applyFill="1" applyBorder="1" applyAlignment="1">
      <alignment horizontal="center" vertical="center" textRotation="90" wrapText="1"/>
    </xf>
    <xf numFmtId="0" fontId="5" fillId="4" borderId="11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textRotation="90" wrapText="1"/>
    </xf>
    <xf numFmtId="0" fontId="7" fillId="2" borderId="8" xfId="0" applyFont="1" applyFill="1" applyBorder="1" applyAlignment="1">
      <alignment horizontal="center" vertical="center" textRotation="90" wrapText="1"/>
    </xf>
    <xf numFmtId="0" fontId="7" fillId="6" borderId="5" xfId="0" applyFont="1" applyFill="1" applyBorder="1" applyAlignment="1">
      <alignment horizontal="center" vertical="center" textRotation="90" wrapText="1"/>
    </xf>
    <xf numFmtId="0" fontId="7" fillId="6" borderId="8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1" xfId="0" applyNumberFormat="1" applyFont="1" applyFill="1" applyBorder="1" applyAlignment="1">
      <alignment horizontal="center" vertical="center" wrapText="1"/>
    </xf>
    <xf numFmtId="0" fontId="5" fillId="4" borderId="12" xfId="0" applyNumberFormat="1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textRotation="90" wrapText="1"/>
    </xf>
    <xf numFmtId="0" fontId="7" fillId="5" borderId="10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13" fillId="8" borderId="2" xfId="0" applyFont="1" applyFill="1" applyBorder="1" applyAlignment="1">
      <alignment horizontal="center" wrapText="1"/>
    </xf>
    <xf numFmtId="0" fontId="13" fillId="8" borderId="4" xfId="0" applyFont="1" applyFill="1" applyBorder="1" applyAlignment="1">
      <alignment horizontal="center" wrapText="1"/>
    </xf>
    <xf numFmtId="0" fontId="13" fillId="8" borderId="3" xfId="0" applyFont="1" applyFill="1" applyBorder="1" applyAlignment="1">
      <alignment horizontal="center" wrapText="1"/>
    </xf>
    <xf numFmtId="0" fontId="13" fillId="8" borderId="2" xfId="0" applyFont="1" applyFill="1" applyBorder="1" applyAlignment="1">
      <alignment horizontal="center"/>
    </xf>
    <xf numFmtId="0" fontId="13" fillId="8" borderId="4" xfId="0" applyFont="1" applyFill="1" applyBorder="1" applyAlignment="1">
      <alignment horizontal="center"/>
    </xf>
    <xf numFmtId="0" fontId="13" fillId="8" borderId="3" xfId="0" applyFont="1" applyFill="1" applyBorder="1" applyAlignment="1">
      <alignment horizontal="center"/>
    </xf>
    <xf numFmtId="0" fontId="0" fillId="15" borderId="1" xfId="0" applyFill="1" applyBorder="1" applyAlignment="1">
      <alignment horizontal="left"/>
    </xf>
    <xf numFmtId="0" fontId="0" fillId="15" borderId="2" xfId="0" applyFill="1" applyBorder="1" applyAlignment="1">
      <alignment horizontal="left"/>
    </xf>
    <xf numFmtId="0" fontId="0" fillId="15" borderId="3" xfId="0" applyFill="1" applyBorder="1" applyAlignment="1">
      <alignment horizontal="left"/>
    </xf>
    <xf numFmtId="0" fontId="0" fillId="8" borderId="1" xfId="0" applyFill="1" applyBorder="1" applyAlignment="1">
      <alignment horizontal="left"/>
    </xf>
    <xf numFmtId="0" fontId="0" fillId="8" borderId="2" xfId="0" applyFill="1" applyBorder="1" applyAlignment="1">
      <alignment horizontal="left"/>
    </xf>
    <xf numFmtId="0" fontId="0" fillId="8" borderId="3" xfId="0" applyFill="1" applyBorder="1" applyAlignment="1">
      <alignment horizontal="left"/>
    </xf>
    <xf numFmtId="0" fontId="0" fillId="15" borderId="4" xfId="0" applyFill="1" applyBorder="1" applyAlignment="1">
      <alignment horizontal="left"/>
    </xf>
    <xf numFmtId="0" fontId="0" fillId="16" borderId="1" xfId="0" applyFill="1" applyBorder="1" applyAlignment="1">
      <alignment horizontal="left"/>
    </xf>
    <xf numFmtId="0" fontId="0" fillId="16" borderId="2" xfId="0" applyFill="1" applyBorder="1" applyAlignment="1">
      <alignment horizontal="left"/>
    </xf>
    <xf numFmtId="0" fontId="0" fillId="16" borderId="3" xfId="0" applyFill="1" applyBorder="1" applyAlignment="1">
      <alignment horizontal="left"/>
    </xf>
    <xf numFmtId="0" fontId="21" fillId="15" borderId="1" xfId="0" applyFont="1" applyFill="1" applyBorder="1" applyAlignment="1">
      <alignment horizontal="left"/>
    </xf>
    <xf numFmtId="0" fontId="21" fillId="8" borderId="1" xfId="0" applyFont="1" applyFill="1" applyBorder="1" applyAlignment="1">
      <alignment horizontal="left"/>
    </xf>
    <xf numFmtId="0" fontId="0" fillId="11" borderId="1" xfId="0" applyFill="1" applyBorder="1" applyAlignment="1">
      <alignment horizontal="left"/>
    </xf>
    <xf numFmtId="0" fontId="0" fillId="11" borderId="2" xfId="0" applyFill="1" applyBorder="1" applyAlignment="1">
      <alignment horizontal="left"/>
    </xf>
    <xf numFmtId="0" fontId="0" fillId="11" borderId="3" xfId="0" applyFill="1" applyBorder="1" applyAlignment="1">
      <alignment horizontal="left"/>
    </xf>
    <xf numFmtId="0" fontId="21" fillId="11" borderId="1" xfId="0" applyFont="1" applyFill="1" applyBorder="1" applyAlignment="1">
      <alignment horizontal="left"/>
    </xf>
    <xf numFmtId="0" fontId="23" fillId="11" borderId="1" xfId="0" applyFont="1" applyFill="1" applyBorder="1" applyAlignment="1">
      <alignment horizontal="left"/>
    </xf>
    <xf numFmtId="0" fontId="0" fillId="12" borderId="1" xfId="0" applyFill="1" applyBorder="1" applyAlignment="1">
      <alignment horizontal="left"/>
    </xf>
    <xf numFmtId="14" fontId="0" fillId="12" borderId="11" xfId="0" applyNumberFormat="1" applyFill="1" applyBorder="1" applyAlignment="1">
      <alignment horizontal="center"/>
    </xf>
    <xf numFmtId="14" fontId="0" fillId="12" borderId="13" xfId="0" applyNumberFormat="1" applyFill="1" applyBorder="1" applyAlignment="1">
      <alignment horizontal="center"/>
    </xf>
    <xf numFmtId="14" fontId="0" fillId="12" borderId="12" xfId="0" applyNumberFormat="1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0" fillId="12" borderId="13" xfId="0" applyFill="1" applyBorder="1" applyAlignment="1">
      <alignment horizontal="center"/>
    </xf>
    <xf numFmtId="0" fontId="0" fillId="12" borderId="12" xfId="0" applyFill="1" applyBorder="1" applyAlignment="1">
      <alignment horizontal="center"/>
    </xf>
    <xf numFmtId="0" fontId="21" fillId="12" borderId="1" xfId="0" applyFon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0" fillId="5" borderId="11" xfId="0" applyNumberFormat="1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0" fillId="5" borderId="7" xfId="0" applyFill="1" applyBorder="1" applyAlignment="1">
      <alignment horizontal="left"/>
    </xf>
    <xf numFmtId="0" fontId="0" fillId="5" borderId="8" xfId="0" applyFill="1" applyBorder="1" applyAlignment="1">
      <alignment horizontal="left"/>
    </xf>
    <xf numFmtId="0" fontId="0" fillId="5" borderId="10" xfId="0" applyFill="1" applyBorder="1" applyAlignment="1">
      <alignment horizontal="left"/>
    </xf>
    <xf numFmtId="0" fontId="0" fillId="3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14" fontId="0" fillId="5" borderId="1" xfId="0" applyNumberFormat="1" applyFill="1" applyBorder="1" applyAlignment="1">
      <alignment horizontal="left" vertical="center"/>
    </xf>
    <xf numFmtId="14" fontId="0" fillId="5" borderId="11" xfId="0" applyNumberFormat="1" applyFill="1" applyBorder="1" applyAlignment="1">
      <alignment horizontal="left" vertical="center"/>
    </xf>
    <xf numFmtId="14" fontId="0" fillId="5" borderId="12" xfId="0" applyNumberFormat="1" applyFill="1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14" fontId="0" fillId="0" borderId="11" xfId="0" applyNumberFormat="1" applyBorder="1" applyAlignment="1">
      <alignment horizontal="left" vertical="center"/>
    </xf>
    <xf numFmtId="14" fontId="0" fillId="0" borderId="12" xfId="0" applyNumberFormat="1" applyBorder="1" applyAlignment="1">
      <alignment horizontal="left" vertical="center"/>
    </xf>
    <xf numFmtId="14" fontId="0" fillId="0" borderId="13" xfId="0" applyNumberFormat="1" applyBorder="1" applyAlignment="1">
      <alignment horizontal="left" vertic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left" wrapText="1"/>
    </xf>
    <xf numFmtId="0" fontId="0" fillId="3" borderId="4" xfId="0" applyFill="1" applyBorder="1" applyAlignment="1">
      <alignment horizontal="left" wrapText="1"/>
    </xf>
    <xf numFmtId="0" fontId="0" fillId="3" borderId="3" xfId="0" applyFill="1" applyBorder="1" applyAlignment="1">
      <alignment horizontal="left" wrapText="1"/>
    </xf>
    <xf numFmtId="0" fontId="0" fillId="7" borderId="1" xfId="0" applyFill="1" applyBorder="1" applyAlignment="1">
      <alignment horizontal="left"/>
    </xf>
    <xf numFmtId="0" fontId="0" fillId="16" borderId="4" xfId="0" applyFill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7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0" fontId="4" fillId="3" borderId="12" xfId="0" applyFont="1" applyFill="1" applyBorder="1" applyAlignment="1">
      <alignment horizontal="left" wrapText="1"/>
    </xf>
    <xf numFmtId="0" fontId="4" fillId="3" borderId="8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wrapText="1"/>
    </xf>
    <xf numFmtId="0" fontId="4" fillId="3" borderId="2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 wrapText="1"/>
    </xf>
    <xf numFmtId="0" fontId="4" fillId="3" borderId="17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3" borderId="18" xfId="0" applyFont="1" applyFill="1" applyBorder="1" applyAlignment="1">
      <alignment horizontal="left" wrapText="1"/>
    </xf>
    <xf numFmtId="0" fontId="4" fillId="3" borderId="19" xfId="0" applyFont="1" applyFill="1" applyBorder="1" applyAlignment="1">
      <alignment horizontal="left" wrapText="1"/>
    </xf>
    <xf numFmtId="0" fontId="4" fillId="3" borderId="2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4" fillId="3" borderId="12" xfId="0" applyFont="1" applyFill="1" applyBorder="1" applyAlignment="1">
      <alignment wrapText="1"/>
    </xf>
    <xf numFmtId="0" fontId="4" fillId="3" borderId="17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3" borderId="23" xfId="0" applyFont="1" applyFill="1" applyBorder="1" applyAlignment="1">
      <alignment wrapText="1"/>
    </xf>
    <xf numFmtId="0" fontId="4" fillId="0" borderId="17" xfId="0" applyFont="1" applyFill="1" applyBorder="1" applyAlignment="1">
      <alignment vertical="top" wrapText="1"/>
    </xf>
    <xf numFmtId="0" fontId="4" fillId="0" borderId="17" xfId="0" applyFont="1" applyFill="1" applyBorder="1" applyAlignment="1">
      <alignment wrapText="1"/>
    </xf>
    <xf numFmtId="0" fontId="4" fillId="3" borderId="17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3" borderId="12" xfId="0" applyFont="1" applyFill="1" applyBorder="1" applyAlignment="1">
      <alignment vertical="top" wrapText="1"/>
    </xf>
    <xf numFmtId="0" fontId="4" fillId="0" borderId="18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0" fontId="4" fillId="0" borderId="12" xfId="0" applyFont="1" applyFill="1" applyBorder="1" applyAlignment="1">
      <alignment vertical="top" wrapText="1"/>
    </xf>
    <xf numFmtId="0" fontId="4" fillId="0" borderId="8" xfId="0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vertical="top" wrapText="1"/>
    </xf>
    <xf numFmtId="0" fontId="4" fillId="0" borderId="25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9" fillId="0" borderId="1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0" fontId="4" fillId="3" borderId="27" xfId="0" applyFont="1" applyFill="1" applyBorder="1" applyAlignment="1">
      <alignment horizontal="center" vertical="center"/>
    </xf>
    <xf numFmtId="14" fontId="4" fillId="3" borderId="27" xfId="0" applyNumberFormat="1" applyFont="1" applyFill="1" applyBorder="1" applyAlignment="1">
      <alignment horizontal="center"/>
    </xf>
    <xf numFmtId="0" fontId="4" fillId="3" borderId="27" xfId="0" applyFont="1" applyFill="1" applyBorder="1" applyAlignment="1">
      <alignment vertical="top" wrapText="1"/>
    </xf>
    <xf numFmtId="0" fontId="4" fillId="3" borderId="27" xfId="0" applyFont="1" applyFill="1" applyBorder="1" applyAlignment="1">
      <alignment vertical="top" wrapText="1"/>
    </xf>
    <xf numFmtId="0" fontId="7" fillId="3" borderId="27" xfId="0" applyFont="1" applyFill="1" applyBorder="1" applyAlignment="1">
      <alignment vertical="top" wrapText="1"/>
    </xf>
    <xf numFmtId="1" fontId="7" fillId="3" borderId="27" xfId="0" applyNumberFormat="1" applyFont="1" applyFill="1" applyBorder="1" applyAlignment="1">
      <alignment horizontal="center" vertical="center"/>
    </xf>
    <xf numFmtId="0" fontId="25" fillId="3" borderId="28" xfId="0" applyFont="1" applyFill="1" applyBorder="1" applyAlignment="1">
      <alignment horizontal="left"/>
    </xf>
    <xf numFmtId="14" fontId="13" fillId="3" borderId="27" xfId="0" applyNumberFormat="1" applyFont="1" applyFill="1" applyBorder="1" applyAlignment="1">
      <alignment horizontal="left"/>
    </xf>
    <xf numFmtId="0" fontId="13" fillId="3" borderId="27" xfId="0" applyFont="1" applyFill="1" applyBorder="1" applyAlignment="1">
      <alignment horizontal="left"/>
    </xf>
    <xf numFmtId="0" fontId="4" fillId="3" borderId="23" xfId="0" applyFont="1" applyFill="1" applyBorder="1" applyAlignment="1">
      <alignment vertical="top" wrapText="1"/>
    </xf>
    <xf numFmtId="0" fontId="7" fillId="3" borderId="23" xfId="0" applyFont="1" applyFill="1" applyBorder="1" applyAlignment="1">
      <alignment vertical="top" wrapText="1"/>
    </xf>
    <xf numFmtId="1" fontId="7" fillId="3" borderId="23" xfId="0" applyNumberFormat="1" applyFont="1" applyFill="1" applyBorder="1" applyAlignment="1">
      <alignment horizontal="center" vertical="center"/>
    </xf>
    <xf numFmtId="0" fontId="25" fillId="3" borderId="24" xfId="0" applyFont="1" applyFill="1" applyBorder="1" applyAlignment="1">
      <alignment horizontal="left"/>
    </xf>
    <xf numFmtId="14" fontId="24" fillId="3" borderId="23" xfId="0" applyNumberFormat="1" applyFont="1" applyFill="1" applyBorder="1" applyAlignment="1">
      <alignment horizontal="left"/>
    </xf>
    <xf numFmtId="0" fontId="24" fillId="3" borderId="23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B867"/>
  <sheetViews>
    <sheetView zoomScale="60" zoomScaleNormal="60" zoomScaleSheetLayoutView="70" zoomScalePageLayoutView="66" workbookViewId="0">
      <pane ySplit="2" topLeftCell="A405" activePane="bottomLeft" state="frozen"/>
      <selection pane="bottomLeft" activeCell="F415" sqref="F415:H415"/>
    </sheetView>
  </sheetViews>
  <sheetFormatPr defaultColWidth="8.85546875" defaultRowHeight="18.75" x14ac:dyDescent="0.3"/>
  <cols>
    <col min="1" max="3" width="8.85546875" style="36"/>
    <col min="4" max="4" width="4.42578125" style="36" customWidth="1"/>
    <col min="5" max="5" width="29.28515625" style="36" customWidth="1"/>
    <col min="6" max="7" width="8.85546875" style="36"/>
    <col min="8" max="8" width="49.85546875" style="36" customWidth="1"/>
    <col min="9" max="9" width="8.85546875" style="93"/>
    <col min="10" max="10" width="11" style="93" customWidth="1"/>
    <col min="11" max="11" width="8.85546875" style="93"/>
    <col min="12" max="12" width="8.85546875" style="38" hidden="1" customWidth="1"/>
    <col min="13" max="13" width="8.85546875" style="41" hidden="1" customWidth="1"/>
    <col min="14" max="14" width="8.85546875" style="38" hidden="1" customWidth="1"/>
    <col min="15" max="15" width="32.140625" style="43" hidden="1" customWidth="1"/>
    <col min="16" max="16" width="8.85546875" style="93" hidden="1" customWidth="1"/>
    <col min="17" max="17" width="8.85546875" style="98" hidden="1" customWidth="1"/>
    <col min="18" max="20" width="8.85546875" style="41" hidden="1" customWidth="1"/>
    <col min="21" max="21" width="8.85546875" style="99" hidden="1" customWidth="1"/>
    <col min="22" max="22" width="32.140625" style="38" hidden="1" customWidth="1"/>
    <col min="23" max="23" width="8.85546875" style="93" hidden="1" customWidth="1"/>
    <col min="24" max="24" width="8.85546875" style="98" hidden="1" customWidth="1"/>
    <col min="25" max="27" width="8.85546875" style="41" hidden="1" customWidth="1"/>
    <col min="28" max="28" width="8.85546875" style="99" hidden="1" customWidth="1"/>
    <col min="29" max="29" width="32.42578125" style="43" hidden="1" customWidth="1"/>
    <col min="30" max="30" width="8.85546875" style="38" customWidth="1"/>
    <col min="31" max="31" width="8.85546875" style="38" hidden="1" customWidth="1"/>
    <col min="32" max="34" width="8.85546875" style="41" hidden="1" customWidth="1"/>
    <col min="35" max="35" width="8.85546875" style="38" hidden="1" customWidth="1"/>
    <col min="36" max="36" width="32.28515625" style="188" hidden="1" customWidth="1"/>
    <col min="37" max="37" width="8.85546875" style="38" customWidth="1"/>
    <col min="38" max="42" width="8.85546875" style="41" customWidth="1"/>
    <col min="43" max="43" width="32.42578125" style="41" customWidth="1"/>
    <col min="44" max="44" width="8.85546875" style="38" customWidth="1"/>
    <col min="45" max="49" width="8.85546875" style="41" customWidth="1"/>
    <col min="50" max="50" width="32.42578125" style="41" customWidth="1"/>
    <col min="51" max="51" width="8.85546875" style="41" customWidth="1"/>
    <col min="52" max="52" width="47.7109375" style="36" customWidth="1"/>
    <col min="53" max="53" width="7.5703125" style="36" customWidth="1"/>
    <col min="54" max="54" width="35" style="36" customWidth="1"/>
  </cols>
  <sheetData>
    <row r="1" spans="1:54" s="2" customFormat="1" ht="128.1" customHeight="1" x14ac:dyDescent="0.25">
      <c r="A1" s="495" t="s">
        <v>638</v>
      </c>
      <c r="B1" s="497" t="s">
        <v>11</v>
      </c>
      <c r="C1" s="498"/>
      <c r="D1" s="499"/>
      <c r="E1" s="506" t="s">
        <v>639</v>
      </c>
      <c r="F1" s="497" t="s">
        <v>12</v>
      </c>
      <c r="G1" s="498"/>
      <c r="H1" s="499"/>
      <c r="I1" s="503" t="s">
        <v>13</v>
      </c>
      <c r="J1" s="503" t="s">
        <v>1022</v>
      </c>
      <c r="K1" s="503" t="s">
        <v>14</v>
      </c>
      <c r="L1" s="510" t="s">
        <v>1221</v>
      </c>
      <c r="M1" s="459" t="s">
        <v>1332</v>
      </c>
      <c r="N1" s="504" t="s">
        <v>1230</v>
      </c>
      <c r="O1" s="514" t="s">
        <v>1227</v>
      </c>
      <c r="P1" s="483" t="s">
        <v>1225</v>
      </c>
      <c r="Q1" s="510" t="s">
        <v>1222</v>
      </c>
      <c r="R1" s="459" t="s">
        <v>16</v>
      </c>
      <c r="S1" s="459" t="s">
        <v>1330</v>
      </c>
      <c r="T1" s="459" t="s">
        <v>1332</v>
      </c>
      <c r="U1" s="504" t="s">
        <v>1233</v>
      </c>
      <c r="V1" s="514" t="s">
        <v>1229</v>
      </c>
      <c r="W1" s="483" t="s">
        <v>1228</v>
      </c>
      <c r="X1" s="510" t="s">
        <v>1223</v>
      </c>
      <c r="Y1" s="459" t="s">
        <v>16</v>
      </c>
      <c r="Z1" s="459" t="s">
        <v>1330</v>
      </c>
      <c r="AA1" s="459" t="s">
        <v>1332</v>
      </c>
      <c r="AB1" s="512" t="s">
        <v>1235</v>
      </c>
      <c r="AC1" s="508" t="s">
        <v>1234</v>
      </c>
      <c r="AD1" s="533" t="s">
        <v>1544</v>
      </c>
      <c r="AE1" s="461" t="s">
        <v>1920</v>
      </c>
      <c r="AF1" s="459" t="s">
        <v>16</v>
      </c>
      <c r="AG1" s="459" t="s">
        <v>1330</v>
      </c>
      <c r="AH1" s="459" t="s">
        <v>1332</v>
      </c>
      <c r="AI1" s="481" t="s">
        <v>1921</v>
      </c>
      <c r="AJ1" s="463" t="s">
        <v>1922</v>
      </c>
      <c r="AK1" s="483" t="s">
        <v>1923</v>
      </c>
      <c r="AL1" s="461" t="s">
        <v>2306</v>
      </c>
      <c r="AM1" s="459" t="s">
        <v>16</v>
      </c>
      <c r="AN1" s="459" t="s">
        <v>1330</v>
      </c>
      <c r="AO1" s="459" t="s">
        <v>1332</v>
      </c>
      <c r="AP1" s="481" t="s">
        <v>2307</v>
      </c>
      <c r="AQ1" s="459" t="s">
        <v>2308</v>
      </c>
      <c r="AR1" s="483" t="s">
        <v>2309</v>
      </c>
      <c r="AS1" s="461" t="s">
        <v>2791</v>
      </c>
      <c r="AT1" s="459" t="s">
        <v>16</v>
      </c>
      <c r="AU1" s="459" t="s">
        <v>1330</v>
      </c>
      <c r="AV1" s="459" t="s">
        <v>1332</v>
      </c>
      <c r="AW1" s="481" t="s">
        <v>2792</v>
      </c>
      <c r="AX1" s="459" t="s">
        <v>2793</v>
      </c>
      <c r="AY1" s="483" t="s">
        <v>2794</v>
      </c>
      <c r="AZ1" s="529" t="s">
        <v>642</v>
      </c>
      <c r="BA1" s="531" t="s">
        <v>3</v>
      </c>
      <c r="BB1" s="529" t="s">
        <v>15</v>
      </c>
    </row>
    <row r="2" spans="1:54" s="2" customFormat="1" ht="86.25" customHeight="1" x14ac:dyDescent="0.25">
      <c r="A2" s="496"/>
      <c r="B2" s="500"/>
      <c r="C2" s="501"/>
      <c r="D2" s="502"/>
      <c r="E2" s="507"/>
      <c r="F2" s="500"/>
      <c r="G2" s="501"/>
      <c r="H2" s="502"/>
      <c r="I2" s="503"/>
      <c r="J2" s="503"/>
      <c r="K2" s="503"/>
      <c r="L2" s="511"/>
      <c r="M2" s="460"/>
      <c r="N2" s="505"/>
      <c r="O2" s="515"/>
      <c r="P2" s="484"/>
      <c r="Q2" s="511"/>
      <c r="R2" s="460"/>
      <c r="S2" s="460"/>
      <c r="T2" s="460"/>
      <c r="U2" s="505"/>
      <c r="V2" s="515"/>
      <c r="W2" s="484"/>
      <c r="X2" s="511"/>
      <c r="Y2" s="460"/>
      <c r="Z2" s="460"/>
      <c r="AA2" s="460"/>
      <c r="AB2" s="513"/>
      <c r="AC2" s="509"/>
      <c r="AD2" s="534"/>
      <c r="AE2" s="462"/>
      <c r="AF2" s="460"/>
      <c r="AG2" s="460"/>
      <c r="AH2" s="460"/>
      <c r="AI2" s="482"/>
      <c r="AJ2" s="464"/>
      <c r="AK2" s="484"/>
      <c r="AL2" s="462"/>
      <c r="AM2" s="460"/>
      <c r="AN2" s="460"/>
      <c r="AO2" s="460"/>
      <c r="AP2" s="482"/>
      <c r="AQ2" s="460"/>
      <c r="AR2" s="484"/>
      <c r="AS2" s="462"/>
      <c r="AT2" s="460"/>
      <c r="AU2" s="460"/>
      <c r="AV2" s="460"/>
      <c r="AW2" s="482"/>
      <c r="AX2" s="460"/>
      <c r="AY2" s="484"/>
      <c r="AZ2" s="530"/>
      <c r="BA2" s="532"/>
      <c r="BB2" s="530"/>
    </row>
    <row r="3" spans="1:54" s="55" customFormat="1" ht="35.1" customHeight="1" x14ac:dyDescent="0.25">
      <c r="A3" s="51">
        <v>2</v>
      </c>
      <c r="B3" s="465" t="s">
        <v>18</v>
      </c>
      <c r="C3" s="465"/>
      <c r="D3" s="465"/>
      <c r="E3" s="164" t="s">
        <v>643</v>
      </c>
      <c r="F3" s="465" t="s">
        <v>19</v>
      </c>
      <c r="G3" s="465"/>
      <c r="H3" s="465"/>
      <c r="I3" s="94" t="s">
        <v>17</v>
      </c>
      <c r="J3" s="92">
        <v>1</v>
      </c>
      <c r="K3" s="39">
        <v>0</v>
      </c>
      <c r="L3" s="37"/>
      <c r="M3" s="40"/>
      <c r="N3" s="46"/>
      <c r="O3" s="42"/>
      <c r="P3" s="39">
        <f>K3+N3-L3</f>
        <v>0</v>
      </c>
      <c r="Q3" s="37"/>
      <c r="R3" s="40"/>
      <c r="S3" s="40"/>
      <c r="T3" s="40"/>
      <c r="U3" s="46"/>
      <c r="V3" s="40"/>
      <c r="W3" s="39">
        <f>P3+U3-Q3-S3</f>
        <v>0</v>
      </c>
      <c r="X3" s="37"/>
      <c r="Y3" s="40"/>
      <c r="Z3" s="40"/>
      <c r="AA3" s="40"/>
      <c r="AB3" s="46"/>
      <c r="AC3" s="42"/>
      <c r="AD3" s="39">
        <f t="shared" ref="AD3:AD66" si="0">W3-X3-Z3+AB3</f>
        <v>0</v>
      </c>
      <c r="AE3" s="37"/>
      <c r="AF3" s="40"/>
      <c r="AG3" s="40"/>
      <c r="AH3" s="40"/>
      <c r="AI3" s="158"/>
      <c r="AJ3" s="71"/>
      <c r="AK3" s="39">
        <f t="shared" ref="AK3:AK5" si="1">AD3-AE3-AG3+AI3</f>
        <v>0</v>
      </c>
      <c r="AL3" s="37"/>
      <c r="AM3" s="40"/>
      <c r="AN3" s="40"/>
      <c r="AO3" s="40"/>
      <c r="AP3" s="158"/>
      <c r="AQ3" s="40"/>
      <c r="AR3" s="39">
        <f>AK3-AL3-AN3+AP3</f>
        <v>0</v>
      </c>
      <c r="AS3" s="37"/>
      <c r="AT3" s="40"/>
      <c r="AU3" s="40"/>
      <c r="AV3" s="40"/>
      <c r="AW3" s="158"/>
      <c r="AX3" s="40"/>
      <c r="AY3" s="39">
        <f t="shared" ref="AY3:AY66" si="2">AR3-AS3-AU3+AW3</f>
        <v>0</v>
      </c>
      <c r="AZ3" s="53"/>
      <c r="BA3" s="54"/>
      <c r="BB3" s="53" t="s">
        <v>646</v>
      </c>
    </row>
    <row r="4" spans="1:54" s="55" customFormat="1" ht="35.1" customHeight="1" x14ac:dyDescent="0.25">
      <c r="A4" s="51">
        <v>3</v>
      </c>
      <c r="B4" s="465" t="s">
        <v>20</v>
      </c>
      <c r="C4" s="465"/>
      <c r="D4" s="465"/>
      <c r="E4" s="164" t="s">
        <v>643</v>
      </c>
      <c r="F4" s="465" t="s">
        <v>21</v>
      </c>
      <c r="G4" s="465"/>
      <c r="H4" s="465"/>
      <c r="I4" s="94" t="s">
        <v>17</v>
      </c>
      <c r="J4" s="92">
        <v>3</v>
      </c>
      <c r="K4" s="39">
        <v>3</v>
      </c>
      <c r="L4" s="37"/>
      <c r="M4" s="40"/>
      <c r="N4" s="46"/>
      <c r="O4" s="42"/>
      <c r="P4" s="39">
        <f t="shared" ref="P4:P67" si="3">K4+N4-L4</f>
        <v>3</v>
      </c>
      <c r="Q4" s="37"/>
      <c r="R4" s="40"/>
      <c r="S4" s="40"/>
      <c r="T4" s="40"/>
      <c r="U4" s="46"/>
      <c r="V4" s="71" t="s">
        <v>16</v>
      </c>
      <c r="W4" s="39">
        <f t="shared" ref="W4:W67" si="4">P4+U4-Q4-S4</f>
        <v>3</v>
      </c>
      <c r="X4" s="37"/>
      <c r="Y4" s="40"/>
      <c r="Z4" s="40"/>
      <c r="AA4" s="40"/>
      <c r="AB4" s="46"/>
      <c r="AC4" s="42"/>
      <c r="AD4" s="39">
        <f t="shared" si="0"/>
        <v>3</v>
      </c>
      <c r="AE4" s="37"/>
      <c r="AF4" s="40"/>
      <c r="AG4" s="40"/>
      <c r="AH4" s="40"/>
      <c r="AI4" s="158"/>
      <c r="AJ4" s="71"/>
      <c r="AK4" s="39">
        <f t="shared" si="1"/>
        <v>3</v>
      </c>
      <c r="AL4" s="37"/>
      <c r="AM4" s="40"/>
      <c r="AN4" s="40"/>
      <c r="AO4" s="40"/>
      <c r="AP4" s="158"/>
      <c r="AQ4" s="40"/>
      <c r="AR4" s="39">
        <f t="shared" ref="AR4:AR67" si="5">AK4-AL4-AN4+AP4</f>
        <v>3</v>
      </c>
      <c r="AS4" s="37">
        <v>1</v>
      </c>
      <c r="AT4" s="40"/>
      <c r="AU4" s="40"/>
      <c r="AV4" s="40"/>
      <c r="AW4" s="158"/>
      <c r="AX4" s="40" t="s">
        <v>2838</v>
      </c>
      <c r="AY4" s="39">
        <f t="shared" si="2"/>
        <v>2</v>
      </c>
      <c r="AZ4" s="53" t="s">
        <v>22</v>
      </c>
      <c r="BA4" s="54" t="s">
        <v>6</v>
      </c>
      <c r="BB4" s="53"/>
    </row>
    <row r="5" spans="1:54" s="55" customFormat="1" ht="35.1" customHeight="1" x14ac:dyDescent="0.25">
      <c r="A5" s="101">
        <v>4</v>
      </c>
      <c r="B5" s="465" t="s">
        <v>23</v>
      </c>
      <c r="C5" s="465"/>
      <c r="D5" s="465"/>
      <c r="E5" s="164" t="s">
        <v>644</v>
      </c>
      <c r="F5" s="465" t="s">
        <v>24</v>
      </c>
      <c r="G5" s="465"/>
      <c r="H5" s="465"/>
      <c r="I5" s="94" t="s">
        <v>17</v>
      </c>
      <c r="J5" s="92">
        <v>1</v>
      </c>
      <c r="K5" s="39">
        <v>0</v>
      </c>
      <c r="L5" s="37"/>
      <c r="M5" s="40"/>
      <c r="N5" s="46"/>
      <c r="O5" s="42"/>
      <c r="P5" s="39">
        <f t="shared" si="3"/>
        <v>0</v>
      </c>
      <c r="Q5" s="37"/>
      <c r="R5" s="40"/>
      <c r="S5" s="40"/>
      <c r="T5" s="40"/>
      <c r="U5" s="46"/>
      <c r="V5" s="40"/>
      <c r="W5" s="39">
        <f t="shared" si="4"/>
        <v>0</v>
      </c>
      <c r="X5" s="37"/>
      <c r="Y5" s="40"/>
      <c r="Z5" s="40"/>
      <c r="AA5" s="40"/>
      <c r="AB5" s="46">
        <v>3</v>
      </c>
      <c r="AC5" s="42" t="s">
        <v>1769</v>
      </c>
      <c r="AD5" s="39">
        <f t="shared" si="0"/>
        <v>3</v>
      </c>
      <c r="AE5" s="37"/>
      <c r="AF5" s="40"/>
      <c r="AG5" s="40"/>
      <c r="AH5" s="40"/>
      <c r="AI5" s="158"/>
      <c r="AJ5" s="71"/>
      <c r="AK5" s="39">
        <f t="shared" si="1"/>
        <v>3</v>
      </c>
      <c r="AL5" s="37"/>
      <c r="AM5" s="40"/>
      <c r="AN5" s="40"/>
      <c r="AO5" s="40"/>
      <c r="AP5" s="158"/>
      <c r="AQ5" s="40"/>
      <c r="AR5" s="39">
        <f t="shared" si="5"/>
        <v>3</v>
      </c>
      <c r="AS5" s="37"/>
      <c r="AT5" s="40"/>
      <c r="AU5" s="40"/>
      <c r="AV5" s="40"/>
      <c r="AW5" s="158"/>
      <c r="AX5" s="40"/>
      <c r="AY5" s="39">
        <f t="shared" si="2"/>
        <v>3</v>
      </c>
      <c r="AZ5" s="53" t="s">
        <v>712</v>
      </c>
      <c r="BA5" s="54"/>
      <c r="BB5" s="53" t="s">
        <v>646</v>
      </c>
    </row>
    <row r="6" spans="1:54" s="55" customFormat="1" ht="35.1" customHeight="1" x14ac:dyDescent="0.25">
      <c r="A6" s="51">
        <v>5</v>
      </c>
      <c r="B6" s="465" t="s">
        <v>25</v>
      </c>
      <c r="C6" s="465"/>
      <c r="D6" s="465"/>
      <c r="E6" s="164" t="s">
        <v>644</v>
      </c>
      <c r="F6" s="465" t="s">
        <v>26</v>
      </c>
      <c r="G6" s="465"/>
      <c r="H6" s="465"/>
      <c r="I6" s="94" t="s">
        <v>17</v>
      </c>
      <c r="J6" s="92">
        <v>3</v>
      </c>
      <c r="K6" s="39">
        <v>3</v>
      </c>
      <c r="L6" s="37"/>
      <c r="M6" s="40">
        <v>3</v>
      </c>
      <c r="N6" s="46"/>
      <c r="O6" s="42" t="s">
        <v>1254</v>
      </c>
      <c r="P6" s="39">
        <f t="shared" si="3"/>
        <v>3</v>
      </c>
      <c r="Q6" s="37">
        <v>1</v>
      </c>
      <c r="R6" s="40"/>
      <c r="S6" s="40"/>
      <c r="T6" s="40"/>
      <c r="U6" s="46">
        <v>1</v>
      </c>
      <c r="V6" s="72" t="s">
        <v>1514</v>
      </c>
      <c r="W6" s="39">
        <f t="shared" si="4"/>
        <v>3</v>
      </c>
      <c r="X6" s="37">
        <v>3</v>
      </c>
      <c r="Y6" s="40"/>
      <c r="Z6" s="40"/>
      <c r="AA6" s="40"/>
      <c r="AB6" s="46"/>
      <c r="AC6" s="42" t="s">
        <v>1918</v>
      </c>
      <c r="AD6" s="39">
        <f t="shared" si="0"/>
        <v>0</v>
      </c>
      <c r="AE6" s="37"/>
      <c r="AF6" s="40"/>
      <c r="AG6" s="40"/>
      <c r="AH6" s="40"/>
      <c r="AI6" s="158"/>
      <c r="AJ6" s="71"/>
      <c r="AK6" s="39">
        <f t="shared" ref="AK6:AK69" si="6">AD6-AE6-AG6+AI6</f>
        <v>0</v>
      </c>
      <c r="AL6" s="37"/>
      <c r="AM6" s="40"/>
      <c r="AN6" s="40"/>
      <c r="AO6" s="40"/>
      <c r="AP6" s="158"/>
      <c r="AQ6" s="40"/>
      <c r="AR6" s="39">
        <f t="shared" si="5"/>
        <v>0</v>
      </c>
      <c r="AS6" s="37"/>
      <c r="AT6" s="40"/>
      <c r="AU6" s="40"/>
      <c r="AV6" s="40"/>
      <c r="AW6" s="158"/>
      <c r="AX6" s="40"/>
      <c r="AY6" s="39">
        <f t="shared" si="2"/>
        <v>0</v>
      </c>
      <c r="AZ6" s="56"/>
      <c r="BA6" s="54"/>
      <c r="BB6" s="53"/>
    </row>
    <row r="7" spans="1:54" s="55" customFormat="1" ht="35.1" customHeight="1" x14ac:dyDescent="0.25">
      <c r="A7" s="101">
        <v>6</v>
      </c>
      <c r="B7" s="465" t="s">
        <v>27</v>
      </c>
      <c r="C7" s="465"/>
      <c r="D7" s="465"/>
      <c r="E7" s="164" t="s">
        <v>644</v>
      </c>
      <c r="F7" s="465" t="s">
        <v>28</v>
      </c>
      <c r="G7" s="465"/>
      <c r="H7" s="465"/>
      <c r="I7" s="94" t="s">
        <v>17</v>
      </c>
      <c r="J7" s="92">
        <v>2</v>
      </c>
      <c r="K7" s="39">
        <v>1</v>
      </c>
      <c r="L7" s="37"/>
      <c r="M7" s="40">
        <v>1</v>
      </c>
      <c r="N7" s="46"/>
      <c r="O7" s="42" t="s">
        <v>1254</v>
      </c>
      <c r="P7" s="39">
        <f t="shared" si="3"/>
        <v>1</v>
      </c>
      <c r="Q7" s="37"/>
      <c r="R7" s="40"/>
      <c r="S7" s="40"/>
      <c r="T7" s="40"/>
      <c r="U7" s="46"/>
      <c r="V7" s="71" t="s">
        <v>1331</v>
      </c>
      <c r="W7" s="39">
        <f t="shared" si="4"/>
        <v>1</v>
      </c>
      <c r="X7" s="37">
        <v>2</v>
      </c>
      <c r="Y7" s="40"/>
      <c r="Z7" s="40"/>
      <c r="AA7" s="40"/>
      <c r="AB7" s="46">
        <v>3</v>
      </c>
      <c r="AC7" s="175" t="s">
        <v>1919</v>
      </c>
      <c r="AD7" s="39">
        <f t="shared" si="0"/>
        <v>2</v>
      </c>
      <c r="AE7" s="37"/>
      <c r="AF7" s="40"/>
      <c r="AG7" s="40"/>
      <c r="AH7" s="40"/>
      <c r="AI7" s="158"/>
      <c r="AJ7" s="71"/>
      <c r="AK7" s="39">
        <f t="shared" si="6"/>
        <v>2</v>
      </c>
      <c r="AL7" s="37"/>
      <c r="AM7" s="40"/>
      <c r="AN7" s="40"/>
      <c r="AO7" s="40"/>
      <c r="AP7" s="158"/>
      <c r="AQ7" s="40"/>
      <c r="AR7" s="39">
        <f t="shared" si="5"/>
        <v>2</v>
      </c>
      <c r="AS7" s="37"/>
      <c r="AT7" s="40"/>
      <c r="AU7" s="40"/>
      <c r="AV7" s="40"/>
      <c r="AW7" s="158"/>
      <c r="AX7" s="40"/>
      <c r="AY7" s="39">
        <f t="shared" si="2"/>
        <v>2</v>
      </c>
      <c r="AZ7" s="53" t="s">
        <v>712</v>
      </c>
      <c r="BA7" s="54">
        <v>15</v>
      </c>
      <c r="BB7" s="53"/>
    </row>
    <row r="8" spans="1:54" s="55" customFormat="1" ht="35.1" customHeight="1" x14ac:dyDescent="0.25">
      <c r="A8" s="51">
        <v>7</v>
      </c>
      <c r="B8" s="465" t="s">
        <v>30</v>
      </c>
      <c r="C8" s="465"/>
      <c r="D8" s="465"/>
      <c r="E8" s="164" t="s">
        <v>644</v>
      </c>
      <c r="F8" s="465" t="s">
        <v>31</v>
      </c>
      <c r="G8" s="465"/>
      <c r="H8" s="465"/>
      <c r="I8" s="94" t="s">
        <v>17</v>
      </c>
      <c r="J8" s="92">
        <v>1</v>
      </c>
      <c r="K8" s="39">
        <v>1</v>
      </c>
      <c r="L8" s="37"/>
      <c r="M8" s="40">
        <v>1</v>
      </c>
      <c r="N8" s="46"/>
      <c r="O8" s="42" t="s">
        <v>1254</v>
      </c>
      <c r="P8" s="39">
        <f t="shared" si="3"/>
        <v>1</v>
      </c>
      <c r="Q8" s="37"/>
      <c r="R8" s="40"/>
      <c r="S8" s="40"/>
      <c r="T8" s="40"/>
      <c r="U8" s="46"/>
      <c r="V8" s="71" t="s">
        <v>1331</v>
      </c>
      <c r="W8" s="39">
        <f t="shared" si="4"/>
        <v>1</v>
      </c>
      <c r="X8" s="37">
        <v>1</v>
      </c>
      <c r="Y8" s="40"/>
      <c r="Z8" s="40"/>
      <c r="AA8" s="40"/>
      <c r="AB8" s="46"/>
      <c r="AC8" s="42" t="s">
        <v>1918</v>
      </c>
      <c r="AD8" s="39">
        <f t="shared" si="0"/>
        <v>0</v>
      </c>
      <c r="AE8" s="37"/>
      <c r="AF8" s="40"/>
      <c r="AG8" s="40"/>
      <c r="AH8" s="40"/>
      <c r="AI8" s="158">
        <v>1</v>
      </c>
      <c r="AJ8" s="71" t="s">
        <v>2137</v>
      </c>
      <c r="AK8" s="39">
        <f t="shared" si="6"/>
        <v>1</v>
      </c>
      <c r="AL8" s="37"/>
      <c r="AM8" s="40"/>
      <c r="AN8" s="40"/>
      <c r="AO8" s="40"/>
      <c r="AP8" s="158"/>
      <c r="AQ8" s="40"/>
      <c r="AR8" s="39">
        <f t="shared" si="5"/>
        <v>1</v>
      </c>
      <c r="AS8" s="37"/>
      <c r="AT8" s="40"/>
      <c r="AU8" s="40"/>
      <c r="AV8" s="40"/>
      <c r="AW8" s="158"/>
      <c r="AX8" s="40"/>
      <c r="AY8" s="39">
        <f t="shared" si="2"/>
        <v>1</v>
      </c>
      <c r="AZ8" s="56" t="s">
        <v>2142</v>
      </c>
      <c r="BA8" s="54">
        <v>15</v>
      </c>
      <c r="BB8" s="53"/>
    </row>
    <row r="9" spans="1:54" s="55" customFormat="1" ht="35.1" customHeight="1" x14ac:dyDescent="0.25">
      <c r="A9" s="51">
        <v>8</v>
      </c>
      <c r="B9" s="491" t="s">
        <v>710</v>
      </c>
      <c r="C9" s="492"/>
      <c r="D9" s="493"/>
      <c r="E9" s="164"/>
      <c r="F9" s="491" t="s">
        <v>711</v>
      </c>
      <c r="G9" s="492"/>
      <c r="H9" s="493"/>
      <c r="I9" s="94" t="s">
        <v>17</v>
      </c>
      <c r="J9" s="92">
        <v>2</v>
      </c>
      <c r="K9" s="39">
        <v>2</v>
      </c>
      <c r="L9" s="37"/>
      <c r="M9" s="40"/>
      <c r="N9" s="46"/>
      <c r="O9" s="42"/>
      <c r="P9" s="39">
        <f t="shared" si="3"/>
        <v>2</v>
      </c>
      <c r="Q9" s="37"/>
      <c r="R9" s="40"/>
      <c r="S9" s="40"/>
      <c r="T9" s="40"/>
      <c r="U9" s="46"/>
      <c r="V9" s="73"/>
      <c r="W9" s="39">
        <f t="shared" si="4"/>
        <v>2</v>
      </c>
      <c r="X9" s="37"/>
      <c r="Y9" s="40"/>
      <c r="Z9" s="40"/>
      <c r="AA9" s="40"/>
      <c r="AB9" s="46"/>
      <c r="AC9" s="42"/>
      <c r="AD9" s="39">
        <f t="shared" si="0"/>
        <v>2</v>
      </c>
      <c r="AE9" s="37"/>
      <c r="AF9" s="40"/>
      <c r="AG9" s="40"/>
      <c r="AH9" s="40"/>
      <c r="AI9" s="158"/>
      <c r="AJ9" s="71"/>
      <c r="AK9" s="39">
        <f t="shared" si="6"/>
        <v>2</v>
      </c>
      <c r="AL9" s="37"/>
      <c r="AM9" s="40"/>
      <c r="AN9" s="40"/>
      <c r="AO9" s="40"/>
      <c r="AP9" s="158"/>
      <c r="AQ9" s="40"/>
      <c r="AR9" s="39">
        <f t="shared" si="5"/>
        <v>2</v>
      </c>
      <c r="AS9" s="37"/>
      <c r="AT9" s="40"/>
      <c r="AU9" s="40"/>
      <c r="AV9" s="40"/>
      <c r="AW9" s="158"/>
      <c r="AX9" s="40"/>
      <c r="AY9" s="39">
        <f t="shared" si="2"/>
        <v>2</v>
      </c>
      <c r="AZ9" s="56" t="s">
        <v>712</v>
      </c>
      <c r="BA9" s="54"/>
      <c r="BB9" s="53"/>
    </row>
    <row r="10" spans="1:54" s="55" customFormat="1" ht="35.1" customHeight="1" x14ac:dyDescent="0.25">
      <c r="A10" s="51">
        <v>9</v>
      </c>
      <c r="B10" s="465" t="s">
        <v>32</v>
      </c>
      <c r="C10" s="465"/>
      <c r="D10" s="465"/>
      <c r="E10" s="164"/>
      <c r="F10" s="465" t="s">
        <v>648</v>
      </c>
      <c r="G10" s="465"/>
      <c r="H10" s="465"/>
      <c r="I10" s="94" t="s">
        <v>17</v>
      </c>
      <c r="J10" s="92">
        <v>1</v>
      </c>
      <c r="K10" s="39">
        <v>1</v>
      </c>
      <c r="L10" s="37"/>
      <c r="M10" s="40">
        <v>1</v>
      </c>
      <c r="N10" s="46"/>
      <c r="O10" s="42" t="s">
        <v>1254</v>
      </c>
      <c r="P10" s="39">
        <f t="shared" si="3"/>
        <v>1</v>
      </c>
      <c r="Q10" s="37"/>
      <c r="R10" s="40"/>
      <c r="S10" s="40"/>
      <c r="T10" s="40"/>
      <c r="U10" s="46"/>
      <c r="V10" s="71" t="s">
        <v>1331</v>
      </c>
      <c r="W10" s="39">
        <f t="shared" si="4"/>
        <v>1</v>
      </c>
      <c r="X10" s="37">
        <v>1</v>
      </c>
      <c r="Y10" s="40"/>
      <c r="Z10" s="40"/>
      <c r="AA10" s="40"/>
      <c r="AB10" s="46"/>
      <c r="AC10" s="42" t="s">
        <v>1918</v>
      </c>
      <c r="AD10" s="39">
        <f t="shared" si="0"/>
        <v>0</v>
      </c>
      <c r="AE10" s="37"/>
      <c r="AF10" s="40"/>
      <c r="AG10" s="40"/>
      <c r="AH10" s="40"/>
      <c r="AI10" s="158">
        <v>1</v>
      </c>
      <c r="AJ10" s="71" t="s">
        <v>2137</v>
      </c>
      <c r="AK10" s="39">
        <f t="shared" si="6"/>
        <v>1</v>
      </c>
      <c r="AL10" s="37"/>
      <c r="AM10" s="40"/>
      <c r="AN10" s="40"/>
      <c r="AO10" s="40"/>
      <c r="AP10" s="158"/>
      <c r="AQ10" s="40"/>
      <c r="AR10" s="39">
        <f t="shared" si="5"/>
        <v>1</v>
      </c>
      <c r="AS10" s="37"/>
      <c r="AT10" s="40"/>
      <c r="AU10" s="40"/>
      <c r="AV10" s="40"/>
      <c r="AW10" s="158"/>
      <c r="AX10" s="40"/>
      <c r="AY10" s="39">
        <f t="shared" si="2"/>
        <v>1</v>
      </c>
      <c r="AZ10" s="56" t="s">
        <v>2142</v>
      </c>
      <c r="BA10" s="54">
        <v>15</v>
      </c>
      <c r="BB10" s="53"/>
    </row>
    <row r="11" spans="1:54" s="55" customFormat="1" ht="35.1" customHeight="1" x14ac:dyDescent="0.25">
      <c r="A11" s="51">
        <v>10</v>
      </c>
      <c r="B11" s="465" t="s">
        <v>33</v>
      </c>
      <c r="C11" s="465"/>
      <c r="D11" s="465"/>
      <c r="E11" s="164"/>
      <c r="F11" s="465" t="s">
        <v>34</v>
      </c>
      <c r="G11" s="465"/>
      <c r="H11" s="465"/>
      <c r="I11" s="94" t="s">
        <v>17</v>
      </c>
      <c r="J11" s="92">
        <v>1</v>
      </c>
      <c r="K11" s="39">
        <v>1</v>
      </c>
      <c r="L11" s="37"/>
      <c r="M11" s="40">
        <v>1</v>
      </c>
      <c r="N11" s="46"/>
      <c r="O11" s="42" t="s">
        <v>1254</v>
      </c>
      <c r="P11" s="39">
        <f t="shared" si="3"/>
        <v>1</v>
      </c>
      <c r="Q11" s="37"/>
      <c r="R11" s="40"/>
      <c r="S11" s="40"/>
      <c r="T11" s="40"/>
      <c r="U11" s="46"/>
      <c r="V11" s="71" t="s">
        <v>1331</v>
      </c>
      <c r="W11" s="39">
        <f t="shared" si="4"/>
        <v>1</v>
      </c>
      <c r="X11" s="37">
        <v>1</v>
      </c>
      <c r="Y11" s="40"/>
      <c r="Z11" s="40"/>
      <c r="AA11" s="40"/>
      <c r="AB11" s="46"/>
      <c r="AC11" s="42" t="s">
        <v>1918</v>
      </c>
      <c r="AD11" s="39">
        <f t="shared" si="0"/>
        <v>0</v>
      </c>
      <c r="AE11" s="37"/>
      <c r="AF11" s="40"/>
      <c r="AG11" s="40"/>
      <c r="AH11" s="40"/>
      <c r="AI11" s="158"/>
      <c r="AJ11" s="71"/>
      <c r="AK11" s="39">
        <f t="shared" si="6"/>
        <v>0</v>
      </c>
      <c r="AL11" s="37"/>
      <c r="AM11" s="40"/>
      <c r="AN11" s="40"/>
      <c r="AO11" s="40"/>
      <c r="AP11" s="158"/>
      <c r="AQ11" s="40"/>
      <c r="AR11" s="39">
        <f t="shared" si="5"/>
        <v>0</v>
      </c>
      <c r="AS11" s="37"/>
      <c r="AT11" s="40"/>
      <c r="AU11" s="40"/>
      <c r="AV11" s="40"/>
      <c r="AW11" s="158"/>
      <c r="AX11" s="40"/>
      <c r="AY11" s="39">
        <f t="shared" si="2"/>
        <v>0</v>
      </c>
      <c r="AZ11" s="53"/>
      <c r="BA11" s="54">
        <v>15</v>
      </c>
      <c r="BB11" s="53"/>
    </row>
    <row r="12" spans="1:54" s="55" customFormat="1" ht="35.1" customHeight="1" x14ac:dyDescent="0.25">
      <c r="A12" s="51">
        <v>11</v>
      </c>
      <c r="B12" s="465" t="s">
        <v>35</v>
      </c>
      <c r="C12" s="465"/>
      <c r="D12" s="465"/>
      <c r="E12" s="164"/>
      <c r="F12" s="465" t="s">
        <v>36</v>
      </c>
      <c r="G12" s="465"/>
      <c r="H12" s="465"/>
      <c r="I12" s="94" t="s">
        <v>17</v>
      </c>
      <c r="J12" s="92">
        <v>2</v>
      </c>
      <c r="K12" s="39">
        <v>2</v>
      </c>
      <c r="L12" s="37"/>
      <c r="M12" s="40">
        <v>2</v>
      </c>
      <c r="N12" s="46"/>
      <c r="O12" s="42" t="s">
        <v>1254</v>
      </c>
      <c r="P12" s="39">
        <f t="shared" si="3"/>
        <v>2</v>
      </c>
      <c r="Q12" s="37"/>
      <c r="R12" s="40"/>
      <c r="S12" s="40"/>
      <c r="T12" s="40"/>
      <c r="U12" s="46"/>
      <c r="V12" s="71" t="s">
        <v>1331</v>
      </c>
      <c r="W12" s="39">
        <f t="shared" si="4"/>
        <v>2</v>
      </c>
      <c r="X12" s="37">
        <v>2</v>
      </c>
      <c r="Y12" s="40"/>
      <c r="Z12" s="40"/>
      <c r="AA12" s="40"/>
      <c r="AB12" s="46"/>
      <c r="AC12" s="42" t="s">
        <v>1918</v>
      </c>
      <c r="AD12" s="39">
        <f t="shared" si="0"/>
        <v>0</v>
      </c>
      <c r="AE12" s="37"/>
      <c r="AF12" s="40"/>
      <c r="AG12" s="40"/>
      <c r="AH12" s="40"/>
      <c r="AI12" s="158"/>
      <c r="AJ12" s="71"/>
      <c r="AK12" s="39">
        <f t="shared" si="6"/>
        <v>0</v>
      </c>
      <c r="AL12" s="37"/>
      <c r="AM12" s="40"/>
      <c r="AN12" s="40"/>
      <c r="AO12" s="40"/>
      <c r="AP12" s="158"/>
      <c r="AQ12" s="40"/>
      <c r="AR12" s="39">
        <f t="shared" si="5"/>
        <v>0</v>
      </c>
      <c r="AS12" s="37"/>
      <c r="AT12" s="40"/>
      <c r="AU12" s="40"/>
      <c r="AV12" s="40"/>
      <c r="AW12" s="158"/>
      <c r="AX12" s="40"/>
      <c r="AY12" s="39">
        <f t="shared" si="2"/>
        <v>0</v>
      </c>
      <c r="AZ12" s="56"/>
      <c r="BA12" s="54">
        <v>15</v>
      </c>
      <c r="BB12" s="53"/>
    </row>
    <row r="13" spans="1:54" s="55" customFormat="1" ht="35.1" customHeight="1" x14ac:dyDescent="0.25">
      <c r="A13" s="51">
        <v>12</v>
      </c>
      <c r="B13" s="465" t="s">
        <v>37</v>
      </c>
      <c r="C13" s="465"/>
      <c r="D13" s="465"/>
      <c r="E13" s="164" t="s">
        <v>649</v>
      </c>
      <c r="F13" s="465" t="s">
        <v>38</v>
      </c>
      <c r="G13" s="465"/>
      <c r="H13" s="465"/>
      <c r="I13" s="94" t="s">
        <v>17</v>
      </c>
      <c r="J13" s="92">
        <v>1</v>
      </c>
      <c r="K13" s="39">
        <v>0</v>
      </c>
      <c r="L13" s="37"/>
      <c r="M13" s="40"/>
      <c r="N13" s="46"/>
      <c r="O13" s="42"/>
      <c r="P13" s="39">
        <f t="shared" si="3"/>
        <v>0</v>
      </c>
      <c r="Q13" s="37"/>
      <c r="R13" s="40"/>
      <c r="S13" s="40"/>
      <c r="T13" s="40"/>
      <c r="U13" s="46"/>
      <c r="V13" s="40"/>
      <c r="W13" s="39">
        <f t="shared" si="4"/>
        <v>0</v>
      </c>
      <c r="X13" s="37"/>
      <c r="Y13" s="40"/>
      <c r="Z13" s="40"/>
      <c r="AA13" s="40"/>
      <c r="AB13" s="46"/>
      <c r="AC13" s="42"/>
      <c r="AD13" s="39">
        <f t="shared" si="0"/>
        <v>0</v>
      </c>
      <c r="AE13" s="37"/>
      <c r="AF13" s="40"/>
      <c r="AG13" s="40"/>
      <c r="AH13" s="40"/>
      <c r="AI13" s="158"/>
      <c r="AJ13" s="71"/>
      <c r="AK13" s="39">
        <f t="shared" si="6"/>
        <v>0</v>
      </c>
      <c r="AL13" s="37"/>
      <c r="AM13" s="40"/>
      <c r="AN13" s="40"/>
      <c r="AO13" s="40"/>
      <c r="AP13" s="158"/>
      <c r="AQ13" s="40"/>
      <c r="AR13" s="39">
        <f t="shared" si="5"/>
        <v>0</v>
      </c>
      <c r="AS13" s="37"/>
      <c r="AT13" s="40"/>
      <c r="AU13" s="40"/>
      <c r="AV13" s="40"/>
      <c r="AW13" s="158"/>
      <c r="AX13" s="40"/>
      <c r="AY13" s="39">
        <f t="shared" si="2"/>
        <v>0</v>
      </c>
      <c r="AZ13" s="53"/>
      <c r="BA13" s="54"/>
      <c r="BB13" s="53" t="s">
        <v>646</v>
      </c>
    </row>
    <row r="14" spans="1:54" s="55" customFormat="1" ht="35.1" customHeight="1" x14ac:dyDescent="0.25">
      <c r="A14" s="51">
        <v>13</v>
      </c>
      <c r="B14" s="465" t="s">
        <v>39</v>
      </c>
      <c r="C14" s="465"/>
      <c r="D14" s="465"/>
      <c r="E14" s="164" t="s">
        <v>649</v>
      </c>
      <c r="F14" s="465" t="s">
        <v>40</v>
      </c>
      <c r="G14" s="465"/>
      <c r="H14" s="465"/>
      <c r="I14" s="94" t="s">
        <v>17</v>
      </c>
      <c r="J14" s="92">
        <v>1</v>
      </c>
      <c r="K14" s="39">
        <v>1</v>
      </c>
      <c r="L14" s="37"/>
      <c r="M14" s="40"/>
      <c r="N14" s="46"/>
      <c r="O14" s="42"/>
      <c r="P14" s="39">
        <f t="shared" si="3"/>
        <v>1</v>
      </c>
      <c r="Q14" s="37"/>
      <c r="R14" s="40"/>
      <c r="S14" s="40"/>
      <c r="T14" s="40"/>
      <c r="U14" s="46"/>
      <c r="V14" s="40"/>
      <c r="W14" s="39">
        <f t="shared" si="4"/>
        <v>1</v>
      </c>
      <c r="X14" s="37"/>
      <c r="Y14" s="40"/>
      <c r="Z14" s="40"/>
      <c r="AA14" s="40"/>
      <c r="AB14" s="46"/>
      <c r="AC14" s="42"/>
      <c r="AD14" s="39">
        <f t="shared" si="0"/>
        <v>1</v>
      </c>
      <c r="AE14" s="37"/>
      <c r="AF14" s="40"/>
      <c r="AG14" s="40"/>
      <c r="AH14" s="40"/>
      <c r="AI14" s="158"/>
      <c r="AJ14" s="71"/>
      <c r="AK14" s="39">
        <f t="shared" si="6"/>
        <v>1</v>
      </c>
      <c r="AL14" s="37"/>
      <c r="AM14" s="40"/>
      <c r="AN14" s="40"/>
      <c r="AO14" s="40"/>
      <c r="AP14" s="158"/>
      <c r="AQ14" s="40"/>
      <c r="AR14" s="39">
        <f t="shared" si="5"/>
        <v>1</v>
      </c>
      <c r="AS14" s="37"/>
      <c r="AT14" s="40"/>
      <c r="AU14" s="40"/>
      <c r="AV14" s="40"/>
      <c r="AW14" s="158"/>
      <c r="AX14" s="40"/>
      <c r="AY14" s="39">
        <f t="shared" si="2"/>
        <v>1</v>
      </c>
      <c r="AZ14" s="53"/>
      <c r="BA14" s="54" t="s">
        <v>4</v>
      </c>
      <c r="BB14" s="53"/>
    </row>
    <row r="15" spans="1:54" s="55" customFormat="1" ht="29.25" customHeight="1" x14ac:dyDescent="0.25">
      <c r="A15" s="51">
        <v>14</v>
      </c>
      <c r="B15" s="465" t="s">
        <v>41</v>
      </c>
      <c r="C15" s="465"/>
      <c r="D15" s="465"/>
      <c r="E15" s="164" t="s">
        <v>650</v>
      </c>
      <c r="F15" s="465" t="s">
        <v>42</v>
      </c>
      <c r="G15" s="465"/>
      <c r="H15" s="465"/>
      <c r="I15" s="94" t="s">
        <v>17</v>
      </c>
      <c r="J15" s="92">
        <v>1</v>
      </c>
      <c r="K15" s="39">
        <v>1</v>
      </c>
      <c r="L15" s="37"/>
      <c r="M15" s="40"/>
      <c r="N15" s="46"/>
      <c r="O15" s="42"/>
      <c r="P15" s="39">
        <f t="shared" si="3"/>
        <v>1</v>
      </c>
      <c r="Q15" s="37"/>
      <c r="R15" s="40"/>
      <c r="S15" s="40"/>
      <c r="T15" s="40"/>
      <c r="U15" s="46"/>
      <c r="V15" s="40"/>
      <c r="W15" s="39">
        <f t="shared" si="4"/>
        <v>1</v>
      </c>
      <c r="X15" s="37"/>
      <c r="Y15" s="40"/>
      <c r="Z15" s="40"/>
      <c r="AA15" s="40"/>
      <c r="AB15" s="46"/>
      <c r="AC15" s="42"/>
      <c r="AD15" s="39">
        <f t="shared" si="0"/>
        <v>1</v>
      </c>
      <c r="AE15" s="37"/>
      <c r="AF15" s="40"/>
      <c r="AG15" s="40"/>
      <c r="AH15" s="40"/>
      <c r="AI15" s="158"/>
      <c r="AJ15" s="71"/>
      <c r="AK15" s="39">
        <f t="shared" si="6"/>
        <v>1</v>
      </c>
      <c r="AL15" s="37"/>
      <c r="AM15" s="40"/>
      <c r="AN15" s="40"/>
      <c r="AO15" s="40"/>
      <c r="AP15" s="158"/>
      <c r="AQ15" s="40"/>
      <c r="AR15" s="39">
        <f t="shared" si="5"/>
        <v>1</v>
      </c>
      <c r="AS15" s="37"/>
      <c r="AT15" s="40"/>
      <c r="AU15" s="40"/>
      <c r="AV15" s="40"/>
      <c r="AW15" s="158"/>
      <c r="AX15" s="40"/>
      <c r="AY15" s="39">
        <f t="shared" si="2"/>
        <v>1</v>
      </c>
      <c r="AZ15" s="53"/>
      <c r="BA15" s="54" t="s">
        <v>4</v>
      </c>
      <c r="BB15" s="53"/>
    </row>
    <row r="16" spans="1:54" s="55" customFormat="1" ht="75.75" customHeight="1" x14ac:dyDescent="0.25">
      <c r="A16" s="51">
        <v>15</v>
      </c>
      <c r="B16" s="465" t="s">
        <v>43</v>
      </c>
      <c r="C16" s="465"/>
      <c r="D16" s="465"/>
      <c r="E16" s="164" t="s">
        <v>649</v>
      </c>
      <c r="F16" s="465" t="s">
        <v>44</v>
      </c>
      <c r="G16" s="465"/>
      <c r="H16" s="465"/>
      <c r="I16" s="94" t="s">
        <v>17</v>
      </c>
      <c r="J16" s="92">
        <v>2</v>
      </c>
      <c r="K16" s="39">
        <v>2</v>
      </c>
      <c r="L16" s="37"/>
      <c r="M16" s="40"/>
      <c r="N16" s="46"/>
      <c r="O16" s="42"/>
      <c r="P16" s="39">
        <f t="shared" si="3"/>
        <v>2</v>
      </c>
      <c r="Q16" s="37"/>
      <c r="R16" s="40"/>
      <c r="S16" s="40"/>
      <c r="T16" s="40"/>
      <c r="U16" s="46"/>
      <c r="V16" s="40"/>
      <c r="W16" s="39">
        <f t="shared" si="4"/>
        <v>2</v>
      </c>
      <c r="X16" s="37"/>
      <c r="Y16" s="40"/>
      <c r="Z16" s="40"/>
      <c r="AA16" s="40"/>
      <c r="AB16" s="46"/>
      <c r="AC16" s="42"/>
      <c r="AD16" s="39">
        <f t="shared" si="0"/>
        <v>2</v>
      </c>
      <c r="AE16" s="37"/>
      <c r="AF16" s="40"/>
      <c r="AG16" s="40"/>
      <c r="AH16" s="40"/>
      <c r="AI16" s="158"/>
      <c r="AJ16" s="71"/>
      <c r="AK16" s="39">
        <f t="shared" si="6"/>
        <v>2</v>
      </c>
      <c r="AL16" s="37"/>
      <c r="AM16" s="40"/>
      <c r="AN16" s="40"/>
      <c r="AO16" s="40"/>
      <c r="AP16" s="158"/>
      <c r="AQ16" s="40"/>
      <c r="AR16" s="39">
        <f t="shared" si="5"/>
        <v>2</v>
      </c>
      <c r="AS16" s="37"/>
      <c r="AT16" s="40"/>
      <c r="AU16" s="40"/>
      <c r="AV16" s="40"/>
      <c r="AW16" s="158"/>
      <c r="AX16" s="40"/>
      <c r="AY16" s="39">
        <f t="shared" si="2"/>
        <v>2</v>
      </c>
      <c r="AZ16" s="56" t="s">
        <v>1536</v>
      </c>
      <c r="BA16" s="54" t="s">
        <v>45</v>
      </c>
    </row>
    <row r="17" spans="1:54" s="55" customFormat="1" ht="63" customHeight="1" x14ac:dyDescent="0.25">
      <c r="A17" s="51">
        <v>16</v>
      </c>
      <c r="B17" s="465" t="s">
        <v>46</v>
      </c>
      <c r="C17" s="465"/>
      <c r="D17" s="465"/>
      <c r="E17" s="164" t="s">
        <v>649</v>
      </c>
      <c r="F17" s="465" t="s">
        <v>47</v>
      </c>
      <c r="G17" s="465"/>
      <c r="H17" s="465"/>
      <c r="I17" s="94" t="s">
        <v>17</v>
      </c>
      <c r="J17" s="92">
        <v>2</v>
      </c>
      <c r="K17" s="39">
        <v>2</v>
      </c>
      <c r="L17" s="37"/>
      <c r="M17" s="40"/>
      <c r="N17" s="46"/>
      <c r="O17" s="42"/>
      <c r="P17" s="39">
        <f t="shared" si="3"/>
        <v>2</v>
      </c>
      <c r="Q17" s="37"/>
      <c r="R17" s="40"/>
      <c r="S17" s="40"/>
      <c r="T17" s="40"/>
      <c r="U17" s="46"/>
      <c r="V17" s="40"/>
      <c r="W17" s="39">
        <f t="shared" si="4"/>
        <v>2</v>
      </c>
      <c r="X17" s="37"/>
      <c r="Y17" s="40"/>
      <c r="Z17" s="40"/>
      <c r="AA17" s="40"/>
      <c r="AB17" s="46"/>
      <c r="AC17" s="42"/>
      <c r="AD17" s="39">
        <f t="shared" si="0"/>
        <v>2</v>
      </c>
      <c r="AE17" s="37"/>
      <c r="AF17" s="40"/>
      <c r="AG17" s="40"/>
      <c r="AH17" s="40"/>
      <c r="AI17" s="158"/>
      <c r="AJ17" s="71"/>
      <c r="AK17" s="39">
        <f t="shared" si="6"/>
        <v>2</v>
      </c>
      <c r="AL17" s="37"/>
      <c r="AM17" s="40"/>
      <c r="AN17" s="40"/>
      <c r="AO17" s="40"/>
      <c r="AP17" s="158"/>
      <c r="AQ17" s="40"/>
      <c r="AR17" s="39">
        <f t="shared" si="5"/>
        <v>2</v>
      </c>
      <c r="AS17" s="37"/>
      <c r="AT17" s="40"/>
      <c r="AU17" s="40"/>
      <c r="AV17" s="40"/>
      <c r="AW17" s="158"/>
      <c r="AX17" s="40"/>
      <c r="AY17" s="39">
        <f t="shared" si="2"/>
        <v>2</v>
      </c>
      <c r="AZ17" s="56" t="s">
        <v>1512</v>
      </c>
      <c r="BA17" s="54" t="s">
        <v>4</v>
      </c>
      <c r="BB17" s="53"/>
    </row>
    <row r="18" spans="1:54" s="73" customFormat="1" ht="35.1" customHeight="1" x14ac:dyDescent="0.25">
      <c r="A18" s="35">
        <v>17</v>
      </c>
      <c r="B18" s="465" t="s">
        <v>48</v>
      </c>
      <c r="C18" s="465"/>
      <c r="D18" s="465"/>
      <c r="E18" s="164" t="s">
        <v>649</v>
      </c>
      <c r="F18" s="465" t="s">
        <v>49</v>
      </c>
      <c r="G18" s="465"/>
      <c r="H18" s="465"/>
      <c r="I18" s="94" t="s">
        <v>17</v>
      </c>
      <c r="J18" s="92">
        <v>1</v>
      </c>
      <c r="K18" s="39">
        <v>1</v>
      </c>
      <c r="L18" s="37"/>
      <c r="M18" s="40"/>
      <c r="N18" s="46"/>
      <c r="O18" s="42"/>
      <c r="P18" s="39">
        <f t="shared" si="3"/>
        <v>1</v>
      </c>
      <c r="Q18" s="37"/>
      <c r="R18" s="40"/>
      <c r="S18" s="40"/>
      <c r="T18" s="40"/>
      <c r="U18" s="46"/>
      <c r="V18" s="40"/>
      <c r="W18" s="39">
        <f t="shared" si="4"/>
        <v>1</v>
      </c>
      <c r="X18" s="37"/>
      <c r="Y18" s="40"/>
      <c r="Z18" s="40"/>
      <c r="AA18" s="40"/>
      <c r="AB18" s="46"/>
      <c r="AC18" s="42"/>
      <c r="AD18" s="39">
        <f t="shared" si="0"/>
        <v>1</v>
      </c>
      <c r="AE18" s="37"/>
      <c r="AF18" s="40"/>
      <c r="AG18" s="40"/>
      <c r="AH18" s="40"/>
      <c r="AI18" s="158"/>
      <c r="AJ18" s="71"/>
      <c r="AK18" s="39">
        <f t="shared" si="6"/>
        <v>1</v>
      </c>
      <c r="AL18" s="37"/>
      <c r="AM18" s="40"/>
      <c r="AN18" s="40"/>
      <c r="AO18" s="40"/>
      <c r="AP18" s="158"/>
      <c r="AQ18" s="40"/>
      <c r="AR18" s="39">
        <f t="shared" si="5"/>
        <v>1</v>
      </c>
      <c r="AS18" s="37"/>
      <c r="AT18" s="40"/>
      <c r="AU18" s="40"/>
      <c r="AV18" s="40"/>
      <c r="AW18" s="158"/>
      <c r="AX18" s="40"/>
      <c r="AY18" s="39">
        <f t="shared" si="2"/>
        <v>1</v>
      </c>
      <c r="AZ18" s="71"/>
      <c r="BA18" s="122" t="s">
        <v>4</v>
      </c>
      <c r="BB18" s="71"/>
    </row>
    <row r="19" spans="1:54" s="55" customFormat="1" ht="35.1" customHeight="1" x14ac:dyDescent="0.25">
      <c r="A19" s="51">
        <v>18</v>
      </c>
      <c r="B19" s="465" t="s">
        <v>50</v>
      </c>
      <c r="C19" s="465"/>
      <c r="D19" s="465"/>
      <c r="E19" s="164" t="s">
        <v>649</v>
      </c>
      <c r="F19" s="465" t="s">
        <v>51</v>
      </c>
      <c r="G19" s="465"/>
      <c r="H19" s="465"/>
      <c r="I19" s="94" t="s">
        <v>17</v>
      </c>
      <c r="J19" s="92">
        <v>1</v>
      </c>
      <c r="K19" s="39">
        <v>1</v>
      </c>
      <c r="L19" s="37"/>
      <c r="M19" s="40"/>
      <c r="N19" s="46"/>
      <c r="O19" s="42"/>
      <c r="P19" s="39">
        <f t="shared" si="3"/>
        <v>1</v>
      </c>
      <c r="Q19" s="37"/>
      <c r="R19" s="40"/>
      <c r="S19" s="40"/>
      <c r="T19" s="40"/>
      <c r="U19" s="46"/>
      <c r="V19" s="40"/>
      <c r="W19" s="39">
        <f t="shared" si="4"/>
        <v>1</v>
      </c>
      <c r="X19" s="37"/>
      <c r="Y19" s="40"/>
      <c r="Z19" s="40"/>
      <c r="AA19" s="40"/>
      <c r="AB19" s="46"/>
      <c r="AC19" s="42"/>
      <c r="AD19" s="39">
        <f t="shared" si="0"/>
        <v>1</v>
      </c>
      <c r="AE19" s="37"/>
      <c r="AF19" s="40"/>
      <c r="AG19" s="40"/>
      <c r="AH19" s="40"/>
      <c r="AI19" s="158"/>
      <c r="AJ19" s="71"/>
      <c r="AK19" s="39">
        <f t="shared" si="6"/>
        <v>1</v>
      </c>
      <c r="AL19" s="37"/>
      <c r="AM19" s="40"/>
      <c r="AN19" s="40"/>
      <c r="AO19" s="40"/>
      <c r="AP19" s="158"/>
      <c r="AQ19" s="40"/>
      <c r="AR19" s="39">
        <f t="shared" si="5"/>
        <v>1</v>
      </c>
      <c r="AS19" s="37"/>
      <c r="AT19" s="40"/>
      <c r="AU19" s="40"/>
      <c r="AV19" s="40"/>
      <c r="AW19" s="158"/>
      <c r="AX19" s="40"/>
      <c r="AY19" s="39">
        <f t="shared" si="2"/>
        <v>1</v>
      </c>
      <c r="AZ19" s="53" t="s">
        <v>1509</v>
      </c>
      <c r="BA19" s="54">
        <v>18</v>
      </c>
      <c r="BB19" s="53"/>
    </row>
    <row r="20" spans="1:54" s="55" customFormat="1" ht="35.1" customHeight="1" x14ac:dyDescent="0.25">
      <c r="A20" s="51">
        <v>19</v>
      </c>
      <c r="B20" s="465" t="s">
        <v>52</v>
      </c>
      <c r="C20" s="465"/>
      <c r="D20" s="465"/>
      <c r="E20" s="164" t="s">
        <v>649</v>
      </c>
      <c r="F20" s="465" t="s">
        <v>53</v>
      </c>
      <c r="G20" s="465"/>
      <c r="H20" s="465"/>
      <c r="I20" s="94" t="s">
        <v>17</v>
      </c>
      <c r="J20" s="92">
        <v>1</v>
      </c>
      <c r="K20" s="39">
        <v>1</v>
      </c>
      <c r="L20" s="37"/>
      <c r="M20" s="40"/>
      <c r="N20" s="46"/>
      <c r="O20" s="42"/>
      <c r="P20" s="39">
        <f t="shared" si="3"/>
        <v>1</v>
      </c>
      <c r="Q20" s="37"/>
      <c r="R20" s="40"/>
      <c r="S20" s="40"/>
      <c r="T20" s="40"/>
      <c r="U20" s="46"/>
      <c r="V20" s="40"/>
      <c r="W20" s="39">
        <f t="shared" si="4"/>
        <v>1</v>
      </c>
      <c r="X20" s="37"/>
      <c r="Y20" s="40"/>
      <c r="Z20" s="40"/>
      <c r="AA20" s="40"/>
      <c r="AB20" s="46"/>
      <c r="AC20" s="42"/>
      <c r="AD20" s="39">
        <f t="shared" si="0"/>
        <v>1</v>
      </c>
      <c r="AE20" s="37"/>
      <c r="AF20" s="40"/>
      <c r="AG20" s="40"/>
      <c r="AH20" s="40"/>
      <c r="AI20" s="158"/>
      <c r="AJ20" s="71"/>
      <c r="AK20" s="39">
        <f t="shared" si="6"/>
        <v>1</v>
      </c>
      <c r="AL20" s="37"/>
      <c r="AM20" s="40"/>
      <c r="AN20" s="40"/>
      <c r="AO20" s="40"/>
      <c r="AP20" s="158"/>
      <c r="AQ20" s="40"/>
      <c r="AR20" s="39">
        <f t="shared" si="5"/>
        <v>1</v>
      </c>
      <c r="AS20" s="37">
        <v>1</v>
      </c>
      <c r="AT20" s="40"/>
      <c r="AU20" s="40"/>
      <c r="AV20" s="40"/>
      <c r="AW20" s="158"/>
      <c r="AX20" s="40" t="s">
        <v>2901</v>
      </c>
      <c r="AY20" s="39">
        <f t="shared" si="2"/>
        <v>0</v>
      </c>
      <c r="AZ20" s="56" t="s">
        <v>1510</v>
      </c>
      <c r="BA20" s="54" t="s">
        <v>54</v>
      </c>
      <c r="BB20" s="53"/>
    </row>
    <row r="21" spans="1:54" s="55" customFormat="1" ht="45.75" customHeight="1" x14ac:dyDescent="0.25">
      <c r="A21" s="51">
        <v>20</v>
      </c>
      <c r="B21" s="475" t="s">
        <v>1236</v>
      </c>
      <c r="C21" s="476"/>
      <c r="D21" s="477"/>
      <c r="E21" s="164"/>
      <c r="F21" s="478" t="s">
        <v>1709</v>
      </c>
      <c r="G21" s="479"/>
      <c r="H21" s="480"/>
      <c r="I21" s="94" t="s">
        <v>17</v>
      </c>
      <c r="J21" s="92">
        <v>0</v>
      </c>
      <c r="K21" s="39">
        <v>0</v>
      </c>
      <c r="L21" s="37"/>
      <c r="M21" s="40"/>
      <c r="N21" s="46">
        <v>1</v>
      </c>
      <c r="O21" s="42"/>
      <c r="P21" s="39">
        <f t="shared" si="3"/>
        <v>1</v>
      </c>
      <c r="Q21" s="37"/>
      <c r="R21" s="40"/>
      <c r="S21" s="40"/>
      <c r="T21" s="40"/>
      <c r="U21" s="46"/>
      <c r="V21" s="40"/>
      <c r="W21" s="39">
        <f t="shared" si="4"/>
        <v>1</v>
      </c>
      <c r="X21" s="37"/>
      <c r="Y21" s="40"/>
      <c r="Z21" s="40"/>
      <c r="AA21" s="40"/>
      <c r="AB21" s="46"/>
      <c r="AC21" s="42"/>
      <c r="AD21" s="39">
        <f t="shared" si="0"/>
        <v>1</v>
      </c>
      <c r="AE21" s="37"/>
      <c r="AF21" s="40"/>
      <c r="AG21" s="40"/>
      <c r="AH21" s="40"/>
      <c r="AI21" s="158">
        <v>1</v>
      </c>
      <c r="AJ21" s="71" t="s">
        <v>2026</v>
      </c>
      <c r="AK21" s="39">
        <f t="shared" si="6"/>
        <v>2</v>
      </c>
      <c r="AL21" s="37"/>
      <c r="AM21" s="40"/>
      <c r="AN21" s="40"/>
      <c r="AO21" s="40"/>
      <c r="AP21" s="158"/>
      <c r="AQ21" s="40"/>
      <c r="AR21" s="39">
        <f t="shared" si="5"/>
        <v>2</v>
      </c>
      <c r="AS21" s="37">
        <v>2</v>
      </c>
      <c r="AT21" s="40"/>
      <c r="AU21" s="40"/>
      <c r="AV21" s="40"/>
      <c r="AW21" s="158"/>
      <c r="AX21" s="40" t="s">
        <v>2901</v>
      </c>
      <c r="AY21" s="39">
        <f t="shared" si="2"/>
        <v>0</v>
      </c>
      <c r="AZ21" s="56" t="s">
        <v>2027</v>
      </c>
      <c r="BA21" s="54"/>
      <c r="BB21" s="53"/>
    </row>
    <row r="22" spans="1:54" s="55" customFormat="1" ht="35.1" customHeight="1" x14ac:dyDescent="0.25">
      <c r="A22" s="51">
        <v>21</v>
      </c>
      <c r="B22" s="465" t="s">
        <v>55</v>
      </c>
      <c r="C22" s="465"/>
      <c r="D22" s="465"/>
      <c r="E22" s="164" t="s">
        <v>649</v>
      </c>
      <c r="F22" s="465" t="s">
        <v>56</v>
      </c>
      <c r="G22" s="465"/>
      <c r="H22" s="465"/>
      <c r="I22" s="94" t="s">
        <v>17</v>
      </c>
      <c r="J22" s="92">
        <v>1</v>
      </c>
      <c r="K22" s="39">
        <v>1</v>
      </c>
      <c r="L22" s="37"/>
      <c r="M22" s="40"/>
      <c r="N22" s="46"/>
      <c r="O22" s="42"/>
      <c r="P22" s="39">
        <f t="shared" si="3"/>
        <v>1</v>
      </c>
      <c r="Q22" s="37"/>
      <c r="R22" s="40"/>
      <c r="S22" s="40"/>
      <c r="T22" s="40"/>
      <c r="U22" s="46"/>
      <c r="V22" s="40"/>
      <c r="W22" s="39">
        <f t="shared" si="4"/>
        <v>1</v>
      </c>
      <c r="X22" s="37"/>
      <c r="Y22" s="40"/>
      <c r="Z22" s="40"/>
      <c r="AA22" s="40"/>
      <c r="AB22" s="46"/>
      <c r="AC22" s="42"/>
      <c r="AD22" s="39">
        <f t="shared" si="0"/>
        <v>1</v>
      </c>
      <c r="AE22" s="37"/>
      <c r="AF22" s="40"/>
      <c r="AG22" s="40"/>
      <c r="AH22" s="40"/>
      <c r="AI22" s="158"/>
      <c r="AJ22" s="71"/>
      <c r="AK22" s="39">
        <f t="shared" si="6"/>
        <v>1</v>
      </c>
      <c r="AL22" s="37"/>
      <c r="AM22" s="40"/>
      <c r="AN22" s="40"/>
      <c r="AO22" s="40"/>
      <c r="AP22" s="158"/>
      <c r="AQ22" s="40"/>
      <c r="AR22" s="39">
        <f t="shared" si="5"/>
        <v>1</v>
      </c>
      <c r="AS22" s="37"/>
      <c r="AT22" s="40"/>
      <c r="AU22" s="40"/>
      <c r="AV22" s="40"/>
      <c r="AW22" s="158"/>
      <c r="AX22" s="40"/>
      <c r="AY22" s="39">
        <f t="shared" si="2"/>
        <v>1</v>
      </c>
      <c r="AZ22" s="56" t="s">
        <v>1511</v>
      </c>
      <c r="BA22" s="54" t="s">
        <v>4</v>
      </c>
      <c r="BB22" s="53"/>
    </row>
    <row r="23" spans="1:54" s="55" customFormat="1" ht="35.1" customHeight="1" x14ac:dyDescent="0.25">
      <c r="A23" s="51">
        <v>22</v>
      </c>
      <c r="B23" s="465" t="s">
        <v>57</v>
      </c>
      <c r="C23" s="465"/>
      <c r="D23" s="465"/>
      <c r="E23" s="164" t="s">
        <v>649</v>
      </c>
      <c r="F23" s="465" t="s">
        <v>58</v>
      </c>
      <c r="G23" s="465"/>
      <c r="H23" s="465"/>
      <c r="I23" s="94" t="s">
        <v>17</v>
      </c>
      <c r="J23" s="92">
        <v>2</v>
      </c>
      <c r="K23" s="39">
        <v>2</v>
      </c>
      <c r="L23" s="37"/>
      <c r="M23" s="40"/>
      <c r="N23" s="46"/>
      <c r="O23" s="42"/>
      <c r="P23" s="39">
        <f t="shared" si="3"/>
        <v>2</v>
      </c>
      <c r="Q23" s="37"/>
      <c r="R23" s="40"/>
      <c r="S23" s="40"/>
      <c r="T23" s="40"/>
      <c r="U23" s="46"/>
      <c r="V23" s="40"/>
      <c r="W23" s="39">
        <f t="shared" si="4"/>
        <v>2</v>
      </c>
      <c r="X23" s="37"/>
      <c r="Y23" s="40"/>
      <c r="Z23" s="40"/>
      <c r="AA23" s="40"/>
      <c r="AB23" s="46"/>
      <c r="AC23" s="42"/>
      <c r="AD23" s="39">
        <f t="shared" si="0"/>
        <v>2</v>
      </c>
      <c r="AE23" s="37"/>
      <c r="AF23" s="40"/>
      <c r="AG23" s="40"/>
      <c r="AH23" s="40"/>
      <c r="AI23" s="158"/>
      <c r="AJ23" s="71"/>
      <c r="AK23" s="39">
        <f t="shared" si="6"/>
        <v>2</v>
      </c>
      <c r="AL23" s="37"/>
      <c r="AM23" s="40"/>
      <c r="AN23" s="40"/>
      <c r="AO23" s="40"/>
      <c r="AP23" s="158"/>
      <c r="AQ23" s="40"/>
      <c r="AR23" s="39">
        <f t="shared" si="5"/>
        <v>2</v>
      </c>
      <c r="AS23" s="37"/>
      <c r="AT23" s="40"/>
      <c r="AU23" s="40"/>
      <c r="AV23" s="40"/>
      <c r="AW23" s="158"/>
      <c r="AX23" s="40"/>
      <c r="AY23" s="39">
        <f t="shared" si="2"/>
        <v>2</v>
      </c>
      <c r="AZ23" s="53" t="s">
        <v>1513</v>
      </c>
      <c r="BA23" s="54" t="s">
        <v>4</v>
      </c>
      <c r="BB23" s="53"/>
    </row>
    <row r="24" spans="1:54" s="55" customFormat="1" ht="35.1" customHeight="1" x14ac:dyDescent="0.25">
      <c r="A24" s="51">
        <v>23</v>
      </c>
      <c r="B24" s="465" t="s">
        <v>59</v>
      </c>
      <c r="C24" s="465"/>
      <c r="D24" s="465"/>
      <c r="E24" s="164" t="s">
        <v>651</v>
      </c>
      <c r="F24" s="465" t="s">
        <v>60</v>
      </c>
      <c r="G24" s="465"/>
      <c r="H24" s="465"/>
      <c r="I24" s="94" t="s">
        <v>17</v>
      </c>
      <c r="J24" s="92">
        <v>1</v>
      </c>
      <c r="K24" s="39">
        <v>1</v>
      </c>
      <c r="L24" s="37"/>
      <c r="M24" s="40"/>
      <c r="N24" s="46"/>
      <c r="O24" s="42"/>
      <c r="P24" s="39">
        <f t="shared" si="3"/>
        <v>1</v>
      </c>
      <c r="Q24" s="37"/>
      <c r="R24" s="40"/>
      <c r="S24" s="40"/>
      <c r="T24" s="40"/>
      <c r="U24" s="46"/>
      <c r="V24" s="40"/>
      <c r="W24" s="39">
        <f t="shared" si="4"/>
        <v>1</v>
      </c>
      <c r="X24" s="37"/>
      <c r="Y24" s="40"/>
      <c r="Z24" s="40"/>
      <c r="AA24" s="40"/>
      <c r="AB24" s="46"/>
      <c r="AC24" s="42"/>
      <c r="AD24" s="39">
        <f t="shared" si="0"/>
        <v>1</v>
      </c>
      <c r="AE24" s="37"/>
      <c r="AF24" s="40"/>
      <c r="AG24" s="40"/>
      <c r="AH24" s="40"/>
      <c r="AI24" s="158"/>
      <c r="AJ24" s="71"/>
      <c r="AK24" s="39">
        <f t="shared" si="6"/>
        <v>1</v>
      </c>
      <c r="AL24" s="37"/>
      <c r="AM24" s="40"/>
      <c r="AN24" s="40"/>
      <c r="AO24" s="40"/>
      <c r="AP24" s="158"/>
      <c r="AQ24" s="40"/>
      <c r="AR24" s="39">
        <f t="shared" si="5"/>
        <v>1</v>
      </c>
      <c r="AS24" s="37"/>
      <c r="AT24" s="40"/>
      <c r="AU24" s="40">
        <v>1</v>
      </c>
      <c r="AV24" s="40"/>
      <c r="AW24" s="158"/>
      <c r="AX24" s="40" t="s">
        <v>2940</v>
      </c>
      <c r="AY24" s="39">
        <f t="shared" si="2"/>
        <v>0</v>
      </c>
      <c r="AZ24" s="53" t="s">
        <v>1237</v>
      </c>
      <c r="BA24" s="54"/>
      <c r="BB24" s="53"/>
    </row>
    <row r="25" spans="1:54" s="58" customFormat="1" ht="34.5" customHeight="1" x14ac:dyDescent="0.25">
      <c r="A25" s="51">
        <v>24</v>
      </c>
      <c r="B25" s="494" t="s">
        <v>61</v>
      </c>
      <c r="C25" s="494"/>
      <c r="D25" s="494"/>
      <c r="E25" s="82" t="s">
        <v>652</v>
      </c>
      <c r="F25" s="494" t="s">
        <v>62</v>
      </c>
      <c r="G25" s="494"/>
      <c r="H25" s="494"/>
      <c r="I25" s="95" t="s">
        <v>17</v>
      </c>
      <c r="J25" s="92">
        <v>2</v>
      </c>
      <c r="K25" s="39">
        <v>2</v>
      </c>
      <c r="L25" s="37"/>
      <c r="M25" s="40">
        <v>2</v>
      </c>
      <c r="N25" s="46"/>
      <c r="O25" s="75" t="s">
        <v>1238</v>
      </c>
      <c r="P25" s="39">
        <f t="shared" si="3"/>
        <v>2</v>
      </c>
      <c r="Q25" s="37"/>
      <c r="R25" s="40"/>
      <c r="S25" s="40"/>
      <c r="T25" s="40"/>
      <c r="U25" s="46"/>
      <c r="V25" s="40"/>
      <c r="W25" s="39">
        <f t="shared" si="4"/>
        <v>2</v>
      </c>
      <c r="X25" s="37"/>
      <c r="Y25" s="40"/>
      <c r="Z25" s="40"/>
      <c r="AA25" s="40"/>
      <c r="AB25" s="46"/>
      <c r="AC25" s="75"/>
      <c r="AD25" s="39">
        <f t="shared" si="0"/>
        <v>2</v>
      </c>
      <c r="AE25" s="37"/>
      <c r="AF25" s="40"/>
      <c r="AG25" s="40"/>
      <c r="AH25" s="40"/>
      <c r="AI25" s="158"/>
      <c r="AJ25" s="71"/>
      <c r="AK25" s="39">
        <f t="shared" si="6"/>
        <v>2</v>
      </c>
      <c r="AL25" s="37">
        <v>2</v>
      </c>
      <c r="AM25" s="40"/>
      <c r="AN25" s="40"/>
      <c r="AO25" s="40"/>
      <c r="AP25" s="158"/>
      <c r="AQ25" s="40" t="s">
        <v>2375</v>
      </c>
      <c r="AR25" s="39">
        <f t="shared" si="5"/>
        <v>0</v>
      </c>
      <c r="AS25" s="37"/>
      <c r="AT25" s="40"/>
      <c r="AU25" s="40"/>
      <c r="AV25" s="40"/>
      <c r="AW25" s="158"/>
      <c r="AX25" s="40"/>
      <c r="AY25" s="39">
        <f t="shared" si="2"/>
        <v>0</v>
      </c>
      <c r="AZ25" s="53"/>
      <c r="BA25" s="54"/>
      <c r="BB25" s="57"/>
    </row>
    <row r="26" spans="1:54" s="55" customFormat="1" ht="35.1" customHeight="1" x14ac:dyDescent="0.25">
      <c r="A26" s="51">
        <v>25</v>
      </c>
      <c r="B26" s="465" t="s">
        <v>63</v>
      </c>
      <c r="C26" s="465"/>
      <c r="D26" s="465"/>
      <c r="E26" s="164" t="s">
        <v>653</v>
      </c>
      <c r="F26" s="465" t="s">
        <v>64</v>
      </c>
      <c r="G26" s="465"/>
      <c r="H26" s="465"/>
      <c r="I26" s="94" t="s">
        <v>17</v>
      </c>
      <c r="J26" s="92">
        <v>1</v>
      </c>
      <c r="K26" s="39">
        <v>1</v>
      </c>
      <c r="L26" s="37"/>
      <c r="M26" s="40"/>
      <c r="N26" s="46"/>
      <c r="O26" s="42"/>
      <c r="P26" s="39">
        <f t="shared" si="3"/>
        <v>1</v>
      </c>
      <c r="Q26" s="37"/>
      <c r="R26" s="40"/>
      <c r="S26" s="40"/>
      <c r="T26" s="40"/>
      <c r="U26" s="46"/>
      <c r="V26" s="40"/>
      <c r="W26" s="39">
        <f t="shared" si="4"/>
        <v>1</v>
      </c>
      <c r="X26" s="37"/>
      <c r="Y26" s="40"/>
      <c r="Z26" s="40"/>
      <c r="AA26" s="40"/>
      <c r="AB26" s="46"/>
      <c r="AC26" s="42"/>
      <c r="AD26" s="39">
        <f t="shared" si="0"/>
        <v>1</v>
      </c>
      <c r="AE26" s="37"/>
      <c r="AF26" s="40"/>
      <c r="AG26" s="40"/>
      <c r="AH26" s="40"/>
      <c r="AI26" s="158"/>
      <c r="AJ26" s="71"/>
      <c r="AK26" s="39">
        <f t="shared" si="6"/>
        <v>1</v>
      </c>
      <c r="AL26" s="37"/>
      <c r="AM26" s="40"/>
      <c r="AN26" s="40"/>
      <c r="AO26" s="40"/>
      <c r="AP26" s="158"/>
      <c r="AQ26" s="40"/>
      <c r="AR26" s="39">
        <f t="shared" si="5"/>
        <v>1</v>
      </c>
      <c r="AS26" s="37"/>
      <c r="AT26" s="40"/>
      <c r="AU26" s="40"/>
      <c r="AV26" s="40"/>
      <c r="AW26" s="158"/>
      <c r="AX26" s="40"/>
      <c r="AY26" s="39">
        <f t="shared" si="2"/>
        <v>1</v>
      </c>
      <c r="AZ26" s="53"/>
      <c r="BA26" s="54">
        <v>13</v>
      </c>
      <c r="BB26" s="53"/>
    </row>
    <row r="27" spans="1:54" s="55" customFormat="1" ht="35.1" customHeight="1" x14ac:dyDescent="0.25">
      <c r="A27" s="51">
        <v>26</v>
      </c>
      <c r="B27" s="465" t="s">
        <v>65</v>
      </c>
      <c r="C27" s="465"/>
      <c r="D27" s="465"/>
      <c r="E27" s="164" t="s">
        <v>653</v>
      </c>
      <c r="F27" s="465" t="s">
        <v>66</v>
      </c>
      <c r="G27" s="465"/>
      <c r="H27" s="465"/>
      <c r="I27" s="94" t="s">
        <v>17</v>
      </c>
      <c r="J27" s="92">
        <v>2</v>
      </c>
      <c r="K27" s="39">
        <v>2</v>
      </c>
      <c r="L27" s="37"/>
      <c r="M27" s="40"/>
      <c r="N27" s="46"/>
      <c r="O27" s="42"/>
      <c r="P27" s="39">
        <f t="shared" si="3"/>
        <v>2</v>
      </c>
      <c r="Q27" s="37">
        <v>1</v>
      </c>
      <c r="R27" s="40"/>
      <c r="S27" s="40"/>
      <c r="T27" s="40"/>
      <c r="U27" s="46"/>
      <c r="V27" s="76" t="s">
        <v>1239</v>
      </c>
      <c r="W27" s="39">
        <f t="shared" si="4"/>
        <v>1</v>
      </c>
      <c r="X27" s="37"/>
      <c r="Y27" s="40"/>
      <c r="Z27" s="40"/>
      <c r="AA27" s="40"/>
      <c r="AB27" s="46"/>
      <c r="AC27" s="42"/>
      <c r="AD27" s="39">
        <f t="shared" si="0"/>
        <v>1</v>
      </c>
      <c r="AE27" s="37"/>
      <c r="AF27" s="40"/>
      <c r="AG27" s="40"/>
      <c r="AH27" s="40"/>
      <c r="AI27" s="158"/>
      <c r="AJ27" s="71"/>
      <c r="AK27" s="39">
        <f t="shared" si="6"/>
        <v>1</v>
      </c>
      <c r="AL27" s="37"/>
      <c r="AM27" s="40"/>
      <c r="AN27" s="40"/>
      <c r="AO27" s="40"/>
      <c r="AP27" s="158"/>
      <c r="AQ27" s="40"/>
      <c r="AR27" s="39">
        <f t="shared" si="5"/>
        <v>1</v>
      </c>
      <c r="AS27" s="37"/>
      <c r="AT27" s="40"/>
      <c r="AU27" s="40"/>
      <c r="AV27" s="40"/>
      <c r="AW27" s="158"/>
      <c r="AX27" s="40"/>
      <c r="AY27" s="39">
        <f t="shared" si="2"/>
        <v>1</v>
      </c>
      <c r="AZ27" s="53" t="s">
        <v>1036</v>
      </c>
      <c r="BA27" s="54" t="s">
        <v>45</v>
      </c>
      <c r="BB27" s="53"/>
    </row>
    <row r="28" spans="1:54" s="55" customFormat="1" ht="35.1" customHeight="1" x14ac:dyDescent="0.25">
      <c r="A28" s="51">
        <v>27</v>
      </c>
      <c r="B28" s="465" t="s">
        <v>67</v>
      </c>
      <c r="C28" s="465"/>
      <c r="D28" s="465"/>
      <c r="E28" s="164" t="s">
        <v>654</v>
      </c>
      <c r="F28" s="465" t="s">
        <v>68</v>
      </c>
      <c r="G28" s="465"/>
      <c r="H28" s="465"/>
      <c r="I28" s="94" t="s">
        <v>17</v>
      </c>
      <c r="J28" s="92">
        <v>1</v>
      </c>
      <c r="K28" s="39">
        <v>0</v>
      </c>
      <c r="L28" s="37"/>
      <c r="M28" s="40"/>
      <c r="N28" s="46"/>
      <c r="O28" s="42"/>
      <c r="P28" s="39">
        <f t="shared" si="3"/>
        <v>0</v>
      </c>
      <c r="Q28" s="37"/>
      <c r="R28" s="40"/>
      <c r="S28" s="40"/>
      <c r="T28" s="40"/>
      <c r="U28" s="46"/>
      <c r="V28" s="40"/>
      <c r="W28" s="39">
        <f t="shared" si="4"/>
        <v>0</v>
      </c>
      <c r="X28" s="37"/>
      <c r="Y28" s="40"/>
      <c r="Z28" s="40"/>
      <c r="AA28" s="40"/>
      <c r="AB28" s="46"/>
      <c r="AC28" s="42"/>
      <c r="AD28" s="39">
        <f t="shared" si="0"/>
        <v>0</v>
      </c>
      <c r="AE28" s="37"/>
      <c r="AF28" s="40"/>
      <c r="AG28" s="40"/>
      <c r="AH28" s="40"/>
      <c r="AI28" s="158"/>
      <c r="AJ28" s="71"/>
      <c r="AK28" s="39">
        <f t="shared" si="6"/>
        <v>0</v>
      </c>
      <c r="AL28" s="37"/>
      <c r="AM28" s="40"/>
      <c r="AN28" s="40"/>
      <c r="AO28" s="40"/>
      <c r="AP28" s="158"/>
      <c r="AQ28" s="40"/>
      <c r="AR28" s="39">
        <f t="shared" si="5"/>
        <v>0</v>
      </c>
      <c r="AS28" s="37"/>
      <c r="AT28" s="40"/>
      <c r="AU28" s="40"/>
      <c r="AV28" s="40"/>
      <c r="AW28" s="158"/>
      <c r="AX28" s="40"/>
      <c r="AY28" s="39">
        <f t="shared" si="2"/>
        <v>0</v>
      </c>
      <c r="AZ28" s="53"/>
      <c r="BA28" s="54"/>
      <c r="BB28" s="53" t="s">
        <v>646</v>
      </c>
    </row>
    <row r="29" spans="1:54" s="55" customFormat="1" ht="35.1" customHeight="1" x14ac:dyDescent="0.25">
      <c r="A29" s="51">
        <v>28</v>
      </c>
      <c r="B29" s="465" t="s">
        <v>69</v>
      </c>
      <c r="C29" s="465"/>
      <c r="D29" s="465"/>
      <c r="E29" s="164" t="s">
        <v>655</v>
      </c>
      <c r="F29" s="465" t="s">
        <v>70</v>
      </c>
      <c r="G29" s="465"/>
      <c r="H29" s="465"/>
      <c r="I29" s="94" t="s">
        <v>17</v>
      </c>
      <c r="J29" s="92">
        <v>2</v>
      </c>
      <c r="K29" s="39">
        <v>2</v>
      </c>
      <c r="L29" s="37">
        <v>1</v>
      </c>
      <c r="M29" s="40"/>
      <c r="N29" s="46"/>
      <c r="O29" s="42" t="s">
        <v>1240</v>
      </c>
      <c r="P29" s="39">
        <f t="shared" si="3"/>
        <v>1</v>
      </c>
      <c r="Q29" s="37"/>
      <c r="R29" s="40"/>
      <c r="S29" s="40"/>
      <c r="T29" s="40"/>
      <c r="U29" s="46"/>
      <c r="V29" s="40"/>
      <c r="W29" s="39">
        <f t="shared" si="4"/>
        <v>1</v>
      </c>
      <c r="X29" s="37"/>
      <c r="Y29" s="40"/>
      <c r="Z29" s="40"/>
      <c r="AA29" s="40"/>
      <c r="AB29" s="46"/>
      <c r="AC29" s="42"/>
      <c r="AD29" s="39">
        <f t="shared" si="0"/>
        <v>1</v>
      </c>
      <c r="AE29" s="37"/>
      <c r="AF29" s="40"/>
      <c r="AG29" s="40"/>
      <c r="AH29" s="40"/>
      <c r="AI29" s="158"/>
      <c r="AJ29" s="71"/>
      <c r="AK29" s="39">
        <f t="shared" si="6"/>
        <v>1</v>
      </c>
      <c r="AL29" s="37"/>
      <c r="AM29" s="40"/>
      <c r="AN29" s="40"/>
      <c r="AO29" s="40"/>
      <c r="AP29" s="158"/>
      <c r="AQ29" s="40"/>
      <c r="AR29" s="39">
        <f t="shared" si="5"/>
        <v>1</v>
      </c>
      <c r="AS29" s="37"/>
      <c r="AT29" s="40"/>
      <c r="AU29" s="40"/>
      <c r="AV29" s="40"/>
      <c r="AW29" s="158"/>
      <c r="AX29" s="40"/>
      <c r="AY29" s="39">
        <f t="shared" si="2"/>
        <v>1</v>
      </c>
      <c r="AZ29" s="53"/>
      <c r="BA29" s="54" t="s">
        <v>45</v>
      </c>
      <c r="BB29" s="53"/>
    </row>
    <row r="30" spans="1:54" s="55" customFormat="1" ht="35.1" customHeight="1" x14ac:dyDescent="0.25">
      <c r="A30" s="51">
        <v>29</v>
      </c>
      <c r="B30" s="465" t="s">
        <v>71</v>
      </c>
      <c r="C30" s="465"/>
      <c r="D30" s="465"/>
      <c r="E30" s="164" t="s">
        <v>656</v>
      </c>
      <c r="F30" s="465" t="s">
        <v>72</v>
      </c>
      <c r="G30" s="465"/>
      <c r="H30" s="465"/>
      <c r="I30" s="94" t="s">
        <v>17</v>
      </c>
      <c r="J30" s="92">
        <v>2</v>
      </c>
      <c r="K30" s="39">
        <v>2</v>
      </c>
      <c r="L30" s="37"/>
      <c r="M30" s="40"/>
      <c r="N30" s="46"/>
      <c r="O30" s="42"/>
      <c r="P30" s="39">
        <f t="shared" si="3"/>
        <v>2</v>
      </c>
      <c r="Q30" s="37"/>
      <c r="R30" s="40"/>
      <c r="S30" s="40"/>
      <c r="T30" s="40"/>
      <c r="U30" s="46"/>
      <c r="V30" s="40"/>
      <c r="W30" s="39">
        <f t="shared" si="4"/>
        <v>2</v>
      </c>
      <c r="X30" s="37"/>
      <c r="Y30" s="40"/>
      <c r="Z30" s="40"/>
      <c r="AA30" s="40"/>
      <c r="AB30" s="46"/>
      <c r="AC30" s="42"/>
      <c r="AD30" s="39">
        <f t="shared" si="0"/>
        <v>2</v>
      </c>
      <c r="AE30" s="37"/>
      <c r="AF30" s="40"/>
      <c r="AG30" s="40"/>
      <c r="AH30" s="40"/>
      <c r="AI30" s="158"/>
      <c r="AJ30" s="71"/>
      <c r="AK30" s="39">
        <f t="shared" si="6"/>
        <v>2</v>
      </c>
      <c r="AL30" s="37"/>
      <c r="AM30" s="40"/>
      <c r="AN30" s="40"/>
      <c r="AO30" s="40"/>
      <c r="AP30" s="158"/>
      <c r="AQ30" s="40"/>
      <c r="AR30" s="39">
        <f t="shared" si="5"/>
        <v>2</v>
      </c>
      <c r="AS30" s="37"/>
      <c r="AT30" s="40"/>
      <c r="AU30" s="40"/>
      <c r="AV30" s="40"/>
      <c r="AW30" s="158"/>
      <c r="AX30" s="40"/>
      <c r="AY30" s="39">
        <f t="shared" si="2"/>
        <v>2</v>
      </c>
      <c r="AZ30" s="53" t="s">
        <v>74</v>
      </c>
      <c r="BA30" s="54" t="s">
        <v>73</v>
      </c>
      <c r="BB30" s="59"/>
    </row>
    <row r="31" spans="1:54" s="55" customFormat="1" ht="35.1" customHeight="1" x14ac:dyDescent="0.25">
      <c r="A31" s="51">
        <v>30</v>
      </c>
      <c r="B31" s="465" t="s">
        <v>75</v>
      </c>
      <c r="C31" s="465"/>
      <c r="D31" s="465"/>
      <c r="E31" s="164" t="s">
        <v>649</v>
      </c>
      <c r="F31" s="465" t="s">
        <v>76</v>
      </c>
      <c r="G31" s="465"/>
      <c r="H31" s="465"/>
      <c r="I31" s="94" t="s">
        <v>17</v>
      </c>
      <c r="J31" s="92">
        <v>2</v>
      </c>
      <c r="K31" s="39">
        <v>2</v>
      </c>
      <c r="L31" s="37"/>
      <c r="M31" s="40"/>
      <c r="N31" s="46"/>
      <c r="O31" s="42"/>
      <c r="P31" s="39">
        <f t="shared" si="3"/>
        <v>2</v>
      </c>
      <c r="Q31" s="37"/>
      <c r="R31" s="40"/>
      <c r="S31" s="40"/>
      <c r="T31" s="40"/>
      <c r="U31" s="46"/>
      <c r="V31" s="40"/>
      <c r="W31" s="39">
        <f t="shared" si="4"/>
        <v>2</v>
      </c>
      <c r="X31" s="37"/>
      <c r="Y31" s="40"/>
      <c r="Z31" s="40"/>
      <c r="AA31" s="40"/>
      <c r="AB31" s="46"/>
      <c r="AC31" s="42"/>
      <c r="AD31" s="39">
        <f t="shared" si="0"/>
        <v>2</v>
      </c>
      <c r="AE31" s="37"/>
      <c r="AF31" s="40"/>
      <c r="AG31" s="40"/>
      <c r="AH31" s="40"/>
      <c r="AI31" s="158"/>
      <c r="AJ31" s="71"/>
      <c r="AK31" s="39">
        <f t="shared" si="6"/>
        <v>2</v>
      </c>
      <c r="AL31" s="37"/>
      <c r="AM31" s="40"/>
      <c r="AN31" s="40"/>
      <c r="AO31" s="40"/>
      <c r="AP31" s="158"/>
      <c r="AQ31" s="40"/>
      <c r="AR31" s="39">
        <f t="shared" si="5"/>
        <v>2</v>
      </c>
      <c r="AS31" s="37">
        <v>1</v>
      </c>
      <c r="AT31" s="40"/>
      <c r="AU31" s="40"/>
      <c r="AV31" s="40"/>
      <c r="AW31" s="158"/>
      <c r="AX31" s="40" t="s">
        <v>2863</v>
      </c>
      <c r="AY31" s="39">
        <f t="shared" si="2"/>
        <v>1</v>
      </c>
      <c r="AZ31" s="53"/>
      <c r="BA31" s="54" t="s">
        <v>4</v>
      </c>
      <c r="BB31" s="53"/>
    </row>
    <row r="32" spans="1:54" s="55" customFormat="1" ht="35.1" customHeight="1" x14ac:dyDescent="0.25">
      <c r="A32" s="51">
        <v>31</v>
      </c>
      <c r="B32" s="465" t="s">
        <v>77</v>
      </c>
      <c r="C32" s="465"/>
      <c r="D32" s="465"/>
      <c r="E32" s="164" t="s">
        <v>657</v>
      </c>
      <c r="F32" s="465" t="s">
        <v>78</v>
      </c>
      <c r="G32" s="465"/>
      <c r="H32" s="465"/>
      <c r="I32" s="94" t="s">
        <v>17</v>
      </c>
      <c r="J32" s="92">
        <v>1</v>
      </c>
      <c r="K32" s="39">
        <v>0</v>
      </c>
      <c r="L32" s="37"/>
      <c r="M32" s="40"/>
      <c r="N32" s="46"/>
      <c r="O32" s="42"/>
      <c r="P32" s="39">
        <f t="shared" si="3"/>
        <v>0</v>
      </c>
      <c r="Q32" s="37"/>
      <c r="R32" s="40"/>
      <c r="S32" s="40"/>
      <c r="T32" s="40"/>
      <c r="U32" s="46"/>
      <c r="V32" s="40"/>
      <c r="W32" s="39">
        <f t="shared" si="4"/>
        <v>0</v>
      </c>
      <c r="X32" s="37"/>
      <c r="Y32" s="40"/>
      <c r="Z32" s="40"/>
      <c r="AA32" s="40"/>
      <c r="AB32" s="46"/>
      <c r="AC32" s="42"/>
      <c r="AD32" s="39">
        <f t="shared" si="0"/>
        <v>0</v>
      </c>
      <c r="AE32" s="37"/>
      <c r="AF32" s="40"/>
      <c r="AG32" s="40"/>
      <c r="AH32" s="40"/>
      <c r="AI32" s="158"/>
      <c r="AJ32" s="71"/>
      <c r="AK32" s="39">
        <f t="shared" si="6"/>
        <v>0</v>
      </c>
      <c r="AL32" s="37"/>
      <c r="AM32" s="40"/>
      <c r="AN32" s="40"/>
      <c r="AO32" s="40"/>
      <c r="AP32" s="158"/>
      <c r="AQ32" s="40"/>
      <c r="AR32" s="39">
        <f t="shared" si="5"/>
        <v>0</v>
      </c>
      <c r="AS32" s="37"/>
      <c r="AT32" s="40"/>
      <c r="AU32" s="40"/>
      <c r="AV32" s="40"/>
      <c r="AW32" s="158"/>
      <c r="AX32" s="40"/>
      <c r="AY32" s="39">
        <f t="shared" si="2"/>
        <v>0</v>
      </c>
      <c r="AZ32" s="53"/>
      <c r="BA32" s="54"/>
      <c r="BB32" s="53" t="s">
        <v>646</v>
      </c>
    </row>
    <row r="33" spans="1:54" s="55" customFormat="1" ht="35.1" customHeight="1" x14ac:dyDescent="0.25">
      <c r="A33" s="51">
        <v>32</v>
      </c>
      <c r="B33" s="465" t="s">
        <v>79</v>
      </c>
      <c r="C33" s="465"/>
      <c r="D33" s="465"/>
      <c r="E33" s="164" t="s">
        <v>649</v>
      </c>
      <c r="F33" s="465" t="s">
        <v>80</v>
      </c>
      <c r="G33" s="465"/>
      <c r="H33" s="465"/>
      <c r="I33" s="94" t="s">
        <v>17</v>
      </c>
      <c r="J33" s="92">
        <v>4</v>
      </c>
      <c r="K33" s="39">
        <v>4</v>
      </c>
      <c r="L33" s="37"/>
      <c r="M33" s="40"/>
      <c r="N33" s="46"/>
      <c r="O33" s="42"/>
      <c r="P33" s="39">
        <f t="shared" si="3"/>
        <v>4</v>
      </c>
      <c r="Q33" s="37"/>
      <c r="R33" s="40"/>
      <c r="S33" s="40"/>
      <c r="T33" s="40"/>
      <c r="U33" s="46"/>
      <c r="V33" s="40"/>
      <c r="W33" s="39">
        <f t="shared" si="4"/>
        <v>4</v>
      </c>
      <c r="X33" s="37"/>
      <c r="Y33" s="40"/>
      <c r="Z33" s="40"/>
      <c r="AA33" s="40"/>
      <c r="AB33" s="46"/>
      <c r="AC33" s="42"/>
      <c r="AD33" s="39">
        <f t="shared" si="0"/>
        <v>4</v>
      </c>
      <c r="AE33" s="37"/>
      <c r="AF33" s="40"/>
      <c r="AG33" s="40"/>
      <c r="AH33" s="40"/>
      <c r="AI33" s="158"/>
      <c r="AJ33" s="71"/>
      <c r="AK33" s="39">
        <f t="shared" si="6"/>
        <v>4</v>
      </c>
      <c r="AL33" s="37"/>
      <c r="AM33" s="40"/>
      <c r="AN33" s="40"/>
      <c r="AO33" s="40"/>
      <c r="AP33" s="158"/>
      <c r="AQ33" s="40"/>
      <c r="AR33" s="39">
        <f t="shared" si="5"/>
        <v>4</v>
      </c>
      <c r="AS33" s="37"/>
      <c r="AT33" s="40"/>
      <c r="AU33" s="40"/>
      <c r="AV33" s="40"/>
      <c r="AW33" s="158"/>
      <c r="AX33" s="40"/>
      <c r="AY33" s="39">
        <f t="shared" si="2"/>
        <v>4</v>
      </c>
      <c r="AZ33" s="53"/>
      <c r="BA33" s="54" t="s">
        <v>73</v>
      </c>
      <c r="BB33" s="53"/>
    </row>
    <row r="34" spans="1:54" s="55" customFormat="1" ht="35.1" customHeight="1" x14ac:dyDescent="0.25">
      <c r="A34" s="51">
        <v>33</v>
      </c>
      <c r="B34" s="465" t="s">
        <v>81</v>
      </c>
      <c r="C34" s="465"/>
      <c r="D34" s="465"/>
      <c r="E34" s="164" t="s">
        <v>649</v>
      </c>
      <c r="F34" s="465" t="s">
        <v>82</v>
      </c>
      <c r="G34" s="465"/>
      <c r="H34" s="465"/>
      <c r="I34" s="94" t="s">
        <v>17</v>
      </c>
      <c r="J34" s="92">
        <v>2</v>
      </c>
      <c r="K34" s="39">
        <v>0</v>
      </c>
      <c r="L34" s="37"/>
      <c r="M34" s="40"/>
      <c r="N34" s="46"/>
      <c r="O34" s="42"/>
      <c r="P34" s="39">
        <f t="shared" si="3"/>
        <v>0</v>
      </c>
      <c r="Q34" s="37"/>
      <c r="R34" s="40"/>
      <c r="S34" s="40"/>
      <c r="T34" s="40"/>
      <c r="U34" s="46"/>
      <c r="V34" s="40"/>
      <c r="W34" s="39">
        <f t="shared" si="4"/>
        <v>0</v>
      </c>
      <c r="X34" s="37"/>
      <c r="Y34" s="40"/>
      <c r="Z34" s="40"/>
      <c r="AA34" s="40"/>
      <c r="AB34" s="46"/>
      <c r="AC34" s="42"/>
      <c r="AD34" s="39">
        <f t="shared" si="0"/>
        <v>0</v>
      </c>
      <c r="AE34" s="37"/>
      <c r="AF34" s="40"/>
      <c r="AG34" s="40"/>
      <c r="AH34" s="40"/>
      <c r="AI34" s="158"/>
      <c r="AJ34" s="71"/>
      <c r="AK34" s="39">
        <f t="shared" si="6"/>
        <v>0</v>
      </c>
      <c r="AL34" s="37"/>
      <c r="AM34" s="40"/>
      <c r="AN34" s="40"/>
      <c r="AO34" s="40"/>
      <c r="AP34" s="158"/>
      <c r="AQ34" s="40"/>
      <c r="AR34" s="39">
        <f t="shared" si="5"/>
        <v>0</v>
      </c>
      <c r="AS34" s="37"/>
      <c r="AT34" s="40"/>
      <c r="AU34" s="40"/>
      <c r="AV34" s="40"/>
      <c r="AW34" s="158"/>
      <c r="AX34" s="40"/>
      <c r="AY34" s="39">
        <f t="shared" si="2"/>
        <v>0</v>
      </c>
      <c r="AZ34" s="53"/>
      <c r="BA34" s="54"/>
      <c r="BB34" s="53" t="s">
        <v>646</v>
      </c>
    </row>
    <row r="35" spans="1:54" s="55" customFormat="1" ht="35.1" customHeight="1" x14ac:dyDescent="0.25">
      <c r="A35" s="51">
        <v>34</v>
      </c>
      <c r="B35" s="465" t="s">
        <v>83</v>
      </c>
      <c r="C35" s="465"/>
      <c r="D35" s="465"/>
      <c r="E35" s="164" t="s">
        <v>649</v>
      </c>
      <c r="F35" s="465" t="s">
        <v>84</v>
      </c>
      <c r="G35" s="465"/>
      <c r="H35" s="465"/>
      <c r="I35" s="94" t="s">
        <v>17</v>
      </c>
      <c r="J35" s="92">
        <v>2</v>
      </c>
      <c r="K35" s="39">
        <v>2</v>
      </c>
      <c r="L35" s="37"/>
      <c r="M35" s="40"/>
      <c r="N35" s="46"/>
      <c r="O35" s="42"/>
      <c r="P35" s="39">
        <f t="shared" si="3"/>
        <v>2</v>
      </c>
      <c r="Q35" s="37"/>
      <c r="R35" s="40"/>
      <c r="S35" s="40"/>
      <c r="T35" s="40"/>
      <c r="U35" s="46"/>
      <c r="V35" s="40"/>
      <c r="W35" s="39">
        <f t="shared" si="4"/>
        <v>2</v>
      </c>
      <c r="X35" s="37"/>
      <c r="Y35" s="40"/>
      <c r="Z35" s="40"/>
      <c r="AA35" s="40"/>
      <c r="AB35" s="46"/>
      <c r="AC35" s="42"/>
      <c r="AD35" s="39">
        <f t="shared" si="0"/>
        <v>2</v>
      </c>
      <c r="AE35" s="37"/>
      <c r="AF35" s="40"/>
      <c r="AG35" s="40"/>
      <c r="AH35" s="40"/>
      <c r="AI35" s="158"/>
      <c r="AJ35" s="71"/>
      <c r="AK35" s="39">
        <f t="shared" si="6"/>
        <v>2</v>
      </c>
      <c r="AL35" s="37"/>
      <c r="AM35" s="40"/>
      <c r="AN35" s="40"/>
      <c r="AO35" s="40"/>
      <c r="AP35" s="158"/>
      <c r="AQ35" s="40"/>
      <c r="AR35" s="39">
        <f t="shared" si="5"/>
        <v>2</v>
      </c>
      <c r="AS35" s="37"/>
      <c r="AT35" s="40"/>
      <c r="AU35" s="40"/>
      <c r="AV35" s="40"/>
      <c r="AW35" s="158"/>
      <c r="AX35" s="40"/>
      <c r="AY35" s="39">
        <f t="shared" si="2"/>
        <v>2</v>
      </c>
      <c r="AZ35" s="53"/>
      <c r="BA35" s="54" t="s">
        <v>4</v>
      </c>
      <c r="BB35" s="53"/>
    </row>
    <row r="36" spans="1:54" s="55" customFormat="1" ht="35.1" customHeight="1" x14ac:dyDescent="0.25">
      <c r="A36" s="51">
        <v>35</v>
      </c>
      <c r="B36" s="465" t="s">
        <v>83</v>
      </c>
      <c r="C36" s="465"/>
      <c r="D36" s="465"/>
      <c r="E36" s="164" t="s">
        <v>649</v>
      </c>
      <c r="F36" s="465" t="s">
        <v>85</v>
      </c>
      <c r="G36" s="465"/>
      <c r="H36" s="465"/>
      <c r="I36" s="94" t="s">
        <v>17</v>
      </c>
      <c r="J36" s="92">
        <v>1</v>
      </c>
      <c r="K36" s="39">
        <v>1</v>
      </c>
      <c r="L36" s="37"/>
      <c r="M36" s="40"/>
      <c r="N36" s="46"/>
      <c r="O36" s="42"/>
      <c r="P36" s="39">
        <f t="shared" si="3"/>
        <v>1</v>
      </c>
      <c r="Q36" s="37"/>
      <c r="R36" s="40"/>
      <c r="S36" s="40"/>
      <c r="T36" s="40"/>
      <c r="U36" s="46"/>
      <c r="V36" s="40"/>
      <c r="W36" s="39">
        <f t="shared" si="4"/>
        <v>1</v>
      </c>
      <c r="X36" s="37"/>
      <c r="Y36" s="40"/>
      <c r="Z36" s="40"/>
      <c r="AA36" s="40"/>
      <c r="AB36" s="46"/>
      <c r="AC36" s="42"/>
      <c r="AD36" s="39">
        <f t="shared" si="0"/>
        <v>1</v>
      </c>
      <c r="AE36" s="37"/>
      <c r="AF36" s="40"/>
      <c r="AG36" s="40"/>
      <c r="AH36" s="40"/>
      <c r="AI36" s="158"/>
      <c r="AJ36" s="71"/>
      <c r="AK36" s="39">
        <f t="shared" si="6"/>
        <v>1</v>
      </c>
      <c r="AL36" s="37"/>
      <c r="AM36" s="40"/>
      <c r="AN36" s="40"/>
      <c r="AO36" s="40"/>
      <c r="AP36" s="158"/>
      <c r="AQ36" s="40"/>
      <c r="AR36" s="39">
        <f t="shared" si="5"/>
        <v>1</v>
      </c>
      <c r="AS36" s="37"/>
      <c r="AT36" s="40"/>
      <c r="AU36" s="40"/>
      <c r="AV36" s="40"/>
      <c r="AW36" s="158"/>
      <c r="AX36" s="40"/>
      <c r="AY36" s="39">
        <f t="shared" si="2"/>
        <v>1</v>
      </c>
      <c r="AZ36" s="53"/>
      <c r="BA36" s="54" t="s">
        <v>4</v>
      </c>
      <c r="BB36" s="53"/>
    </row>
    <row r="37" spans="1:54" s="55" customFormat="1" ht="35.1" customHeight="1" x14ac:dyDescent="0.25">
      <c r="A37" s="51">
        <v>36</v>
      </c>
      <c r="B37" s="465" t="s">
        <v>86</v>
      </c>
      <c r="C37" s="465"/>
      <c r="D37" s="465"/>
      <c r="E37" s="164" t="s">
        <v>649</v>
      </c>
      <c r="F37" s="465" t="s">
        <v>87</v>
      </c>
      <c r="G37" s="465"/>
      <c r="H37" s="465"/>
      <c r="I37" s="94" t="s">
        <v>17</v>
      </c>
      <c r="J37" s="92">
        <v>3</v>
      </c>
      <c r="K37" s="39">
        <v>3</v>
      </c>
      <c r="L37" s="37"/>
      <c r="M37" s="40"/>
      <c r="N37" s="46"/>
      <c r="O37" s="42"/>
      <c r="P37" s="39">
        <f t="shared" si="3"/>
        <v>3</v>
      </c>
      <c r="Q37" s="37"/>
      <c r="R37" s="40"/>
      <c r="S37" s="40"/>
      <c r="T37" s="40"/>
      <c r="U37" s="46"/>
      <c r="V37" s="40"/>
      <c r="W37" s="39">
        <f t="shared" si="4"/>
        <v>3</v>
      </c>
      <c r="X37" s="37"/>
      <c r="Y37" s="40"/>
      <c r="Z37" s="40"/>
      <c r="AA37" s="40"/>
      <c r="AB37" s="46"/>
      <c r="AC37" s="42"/>
      <c r="AD37" s="39">
        <f t="shared" si="0"/>
        <v>3</v>
      </c>
      <c r="AE37" s="37"/>
      <c r="AF37" s="40"/>
      <c r="AG37" s="40"/>
      <c r="AH37" s="40"/>
      <c r="AI37" s="158"/>
      <c r="AJ37" s="71"/>
      <c r="AK37" s="39">
        <f t="shared" si="6"/>
        <v>3</v>
      </c>
      <c r="AL37" s="37"/>
      <c r="AM37" s="40"/>
      <c r="AN37" s="40"/>
      <c r="AO37" s="40"/>
      <c r="AP37" s="158"/>
      <c r="AQ37" s="40"/>
      <c r="AR37" s="39">
        <f t="shared" si="5"/>
        <v>3</v>
      </c>
      <c r="AS37" s="37"/>
      <c r="AT37" s="40"/>
      <c r="AU37" s="40"/>
      <c r="AV37" s="40"/>
      <c r="AW37" s="158"/>
      <c r="AX37" s="40"/>
      <c r="AY37" s="39">
        <f t="shared" si="2"/>
        <v>3</v>
      </c>
      <c r="AZ37" s="53"/>
      <c r="BA37" s="54" t="s">
        <v>4</v>
      </c>
      <c r="BB37" s="53"/>
    </row>
    <row r="38" spans="1:54" s="55" customFormat="1" ht="35.1" customHeight="1" x14ac:dyDescent="0.25">
      <c r="A38" s="51">
        <v>37</v>
      </c>
      <c r="B38" s="465" t="s">
        <v>88</v>
      </c>
      <c r="C38" s="465"/>
      <c r="D38" s="465"/>
      <c r="E38" s="164" t="s">
        <v>649</v>
      </c>
      <c r="F38" s="465" t="s">
        <v>89</v>
      </c>
      <c r="G38" s="465"/>
      <c r="H38" s="465"/>
      <c r="I38" s="94" t="s">
        <v>17</v>
      </c>
      <c r="J38" s="92">
        <v>1</v>
      </c>
      <c r="K38" s="39">
        <v>1</v>
      </c>
      <c r="L38" s="37"/>
      <c r="M38" s="40"/>
      <c r="N38" s="46"/>
      <c r="O38" s="42"/>
      <c r="P38" s="39">
        <f t="shared" si="3"/>
        <v>1</v>
      </c>
      <c r="Q38" s="37"/>
      <c r="R38" s="40"/>
      <c r="S38" s="40"/>
      <c r="T38" s="40"/>
      <c r="U38" s="46"/>
      <c r="V38" s="40"/>
      <c r="W38" s="39">
        <f t="shared" si="4"/>
        <v>1</v>
      </c>
      <c r="X38" s="37"/>
      <c r="Y38" s="40"/>
      <c r="Z38" s="40"/>
      <c r="AA38" s="40"/>
      <c r="AB38" s="46"/>
      <c r="AC38" s="42"/>
      <c r="AD38" s="39">
        <f t="shared" si="0"/>
        <v>1</v>
      </c>
      <c r="AE38" s="37"/>
      <c r="AF38" s="40"/>
      <c r="AG38" s="40"/>
      <c r="AH38" s="40"/>
      <c r="AI38" s="158"/>
      <c r="AJ38" s="71"/>
      <c r="AK38" s="39">
        <f t="shared" si="6"/>
        <v>1</v>
      </c>
      <c r="AL38" s="37"/>
      <c r="AM38" s="40"/>
      <c r="AN38" s="40"/>
      <c r="AO38" s="40"/>
      <c r="AP38" s="158"/>
      <c r="AQ38" s="40"/>
      <c r="AR38" s="39">
        <f t="shared" si="5"/>
        <v>1</v>
      </c>
      <c r="AS38" s="37"/>
      <c r="AT38" s="40"/>
      <c r="AU38" s="40"/>
      <c r="AV38" s="40"/>
      <c r="AW38" s="158"/>
      <c r="AX38" s="40"/>
      <c r="AY38" s="39">
        <f t="shared" si="2"/>
        <v>1</v>
      </c>
      <c r="AZ38" s="53"/>
      <c r="BA38" s="54" t="s">
        <v>4</v>
      </c>
      <c r="BB38" s="53"/>
    </row>
    <row r="39" spans="1:54" s="55" customFormat="1" ht="35.1" customHeight="1" x14ac:dyDescent="0.25">
      <c r="A39" s="51">
        <v>38</v>
      </c>
      <c r="B39" s="465" t="s">
        <v>90</v>
      </c>
      <c r="C39" s="465"/>
      <c r="D39" s="465"/>
      <c r="E39" s="164" t="s">
        <v>658</v>
      </c>
      <c r="F39" s="465" t="s">
        <v>91</v>
      </c>
      <c r="G39" s="465"/>
      <c r="H39" s="465"/>
      <c r="I39" s="94" t="s">
        <v>17</v>
      </c>
      <c r="J39" s="92">
        <v>2</v>
      </c>
      <c r="K39" s="39">
        <v>2</v>
      </c>
      <c r="L39" s="37"/>
      <c r="M39" s="40"/>
      <c r="N39" s="46"/>
      <c r="O39" s="42"/>
      <c r="P39" s="39">
        <f t="shared" si="3"/>
        <v>2</v>
      </c>
      <c r="Q39" s="37"/>
      <c r="R39" s="40"/>
      <c r="S39" s="40"/>
      <c r="T39" s="40"/>
      <c r="U39" s="46"/>
      <c r="V39" s="40"/>
      <c r="W39" s="39">
        <f t="shared" si="4"/>
        <v>2</v>
      </c>
      <c r="X39" s="37"/>
      <c r="Y39" s="40"/>
      <c r="Z39" s="40"/>
      <c r="AA39" s="40"/>
      <c r="AB39" s="46"/>
      <c r="AC39" s="42"/>
      <c r="AD39" s="39">
        <f t="shared" si="0"/>
        <v>2</v>
      </c>
      <c r="AE39" s="37"/>
      <c r="AF39" s="40"/>
      <c r="AG39" s="40"/>
      <c r="AH39" s="40"/>
      <c r="AI39" s="158"/>
      <c r="AJ39" s="71"/>
      <c r="AK39" s="39">
        <f t="shared" si="6"/>
        <v>2</v>
      </c>
      <c r="AL39" s="37"/>
      <c r="AM39" s="40"/>
      <c r="AN39" s="40"/>
      <c r="AO39" s="40"/>
      <c r="AP39" s="158"/>
      <c r="AQ39" s="40"/>
      <c r="AR39" s="39">
        <f t="shared" si="5"/>
        <v>2</v>
      </c>
      <c r="AS39" s="37"/>
      <c r="AT39" s="40"/>
      <c r="AU39" s="40"/>
      <c r="AV39" s="40"/>
      <c r="AW39" s="158"/>
      <c r="AX39" s="40"/>
      <c r="AY39" s="39">
        <f t="shared" si="2"/>
        <v>2</v>
      </c>
      <c r="AZ39" s="56" t="s">
        <v>1346</v>
      </c>
      <c r="BA39" s="54" t="s">
        <v>4</v>
      </c>
      <c r="BB39" s="53"/>
    </row>
    <row r="40" spans="1:54" s="55" customFormat="1" ht="35.1" customHeight="1" x14ac:dyDescent="0.25">
      <c r="A40" s="51">
        <v>39</v>
      </c>
      <c r="B40" s="465" t="s">
        <v>92</v>
      </c>
      <c r="C40" s="465"/>
      <c r="D40" s="465"/>
      <c r="E40" s="164" t="s">
        <v>659</v>
      </c>
      <c r="F40" s="465" t="s">
        <v>93</v>
      </c>
      <c r="G40" s="465"/>
      <c r="H40" s="465"/>
      <c r="I40" s="94" t="s">
        <v>17</v>
      </c>
      <c r="J40" s="92">
        <v>1</v>
      </c>
      <c r="K40" s="39">
        <v>1</v>
      </c>
      <c r="L40" s="37"/>
      <c r="M40" s="40"/>
      <c r="N40" s="46"/>
      <c r="O40" s="42"/>
      <c r="P40" s="39">
        <f t="shared" si="3"/>
        <v>1</v>
      </c>
      <c r="Q40" s="37"/>
      <c r="R40" s="40"/>
      <c r="S40" s="40"/>
      <c r="T40" s="40"/>
      <c r="U40" s="46"/>
      <c r="V40" s="40"/>
      <c r="W40" s="39">
        <f t="shared" si="4"/>
        <v>1</v>
      </c>
      <c r="X40" s="37"/>
      <c r="Y40" s="40"/>
      <c r="Z40" s="40"/>
      <c r="AA40" s="40"/>
      <c r="AB40" s="46"/>
      <c r="AC40" s="42"/>
      <c r="AD40" s="39">
        <f t="shared" si="0"/>
        <v>1</v>
      </c>
      <c r="AE40" s="37"/>
      <c r="AF40" s="40"/>
      <c r="AG40" s="40"/>
      <c r="AH40" s="40"/>
      <c r="AI40" s="158"/>
      <c r="AJ40" s="71"/>
      <c r="AK40" s="39">
        <f t="shared" si="6"/>
        <v>1</v>
      </c>
      <c r="AL40" s="37"/>
      <c r="AM40" s="40"/>
      <c r="AN40" s="40"/>
      <c r="AO40" s="40"/>
      <c r="AP40" s="158"/>
      <c r="AQ40" s="40"/>
      <c r="AR40" s="39">
        <f t="shared" si="5"/>
        <v>1</v>
      </c>
      <c r="AS40" s="37"/>
      <c r="AT40" s="40"/>
      <c r="AU40" s="40"/>
      <c r="AV40" s="40"/>
      <c r="AW40" s="158"/>
      <c r="AX40" s="40"/>
      <c r="AY40" s="39">
        <f t="shared" si="2"/>
        <v>1</v>
      </c>
      <c r="AZ40" s="56"/>
      <c r="BA40" s="54" t="s">
        <v>4</v>
      </c>
      <c r="BB40" s="53"/>
    </row>
    <row r="41" spans="1:54" s="55" customFormat="1" ht="35.1" customHeight="1" x14ac:dyDescent="0.25">
      <c r="A41" s="51">
        <v>40</v>
      </c>
      <c r="B41" s="465" t="s">
        <v>94</v>
      </c>
      <c r="C41" s="465"/>
      <c r="D41" s="465"/>
      <c r="E41" s="164" t="s">
        <v>660</v>
      </c>
      <c r="F41" s="465" t="s">
        <v>95</v>
      </c>
      <c r="G41" s="465"/>
      <c r="H41" s="465"/>
      <c r="I41" s="94" t="s">
        <v>17</v>
      </c>
      <c r="J41" s="92">
        <v>1</v>
      </c>
      <c r="K41" s="39">
        <v>3</v>
      </c>
      <c r="L41" s="37"/>
      <c r="M41" s="40"/>
      <c r="N41" s="46"/>
      <c r="O41" s="42"/>
      <c r="P41" s="39">
        <f t="shared" si="3"/>
        <v>3</v>
      </c>
      <c r="Q41" s="37"/>
      <c r="R41" s="40"/>
      <c r="S41" s="40"/>
      <c r="T41" s="40"/>
      <c r="U41" s="46"/>
      <c r="V41" s="40"/>
      <c r="W41" s="39">
        <f t="shared" si="4"/>
        <v>3</v>
      </c>
      <c r="X41" s="37"/>
      <c r="Y41" s="40"/>
      <c r="Z41" s="40"/>
      <c r="AA41" s="40"/>
      <c r="AB41" s="46"/>
      <c r="AC41" s="42"/>
      <c r="AD41" s="39">
        <f t="shared" si="0"/>
        <v>3</v>
      </c>
      <c r="AE41" s="37"/>
      <c r="AF41" s="40"/>
      <c r="AG41" s="40"/>
      <c r="AH41" s="40"/>
      <c r="AI41" s="158"/>
      <c r="AJ41" s="71"/>
      <c r="AK41" s="39">
        <f t="shared" si="6"/>
        <v>3</v>
      </c>
      <c r="AL41" s="37"/>
      <c r="AM41" s="40"/>
      <c r="AN41" s="40"/>
      <c r="AO41" s="40"/>
      <c r="AP41" s="158"/>
      <c r="AQ41" s="40"/>
      <c r="AR41" s="39">
        <f t="shared" si="5"/>
        <v>3</v>
      </c>
      <c r="AS41" s="37"/>
      <c r="AT41" s="40"/>
      <c r="AU41" s="40"/>
      <c r="AV41" s="40"/>
      <c r="AW41" s="158"/>
      <c r="AX41" s="40"/>
      <c r="AY41" s="39">
        <f t="shared" si="2"/>
        <v>3</v>
      </c>
      <c r="AZ41" s="56" t="s">
        <v>1347</v>
      </c>
      <c r="BA41" s="54" t="s">
        <v>96</v>
      </c>
      <c r="BB41" s="53"/>
    </row>
    <row r="42" spans="1:54" s="55" customFormat="1" ht="35.1" customHeight="1" x14ac:dyDescent="0.25">
      <c r="A42" s="51">
        <v>41</v>
      </c>
      <c r="B42" s="465" t="s">
        <v>97</v>
      </c>
      <c r="C42" s="465"/>
      <c r="D42" s="465"/>
      <c r="E42" s="164" t="s">
        <v>649</v>
      </c>
      <c r="F42" s="465" t="s">
        <v>98</v>
      </c>
      <c r="G42" s="465"/>
      <c r="H42" s="465"/>
      <c r="I42" s="94" t="s">
        <v>17</v>
      </c>
      <c r="J42" s="92">
        <v>1</v>
      </c>
      <c r="K42" s="39">
        <v>3</v>
      </c>
      <c r="L42" s="37"/>
      <c r="M42" s="40"/>
      <c r="N42" s="46"/>
      <c r="O42" s="42"/>
      <c r="P42" s="39">
        <f t="shared" si="3"/>
        <v>3</v>
      </c>
      <c r="Q42" s="37"/>
      <c r="R42" s="40"/>
      <c r="S42" s="40">
        <v>5</v>
      </c>
      <c r="T42" s="40"/>
      <c r="U42" s="46">
        <v>4</v>
      </c>
      <c r="V42" s="173" t="s">
        <v>1850</v>
      </c>
      <c r="W42" s="39">
        <f t="shared" si="4"/>
        <v>2</v>
      </c>
      <c r="X42" s="37"/>
      <c r="Y42" s="40"/>
      <c r="Z42" s="40"/>
      <c r="AA42" s="40"/>
      <c r="AB42" s="46">
        <v>1</v>
      </c>
      <c r="AC42" s="42"/>
      <c r="AD42" s="39">
        <f t="shared" si="0"/>
        <v>3</v>
      </c>
      <c r="AE42" s="37"/>
      <c r="AF42" s="40"/>
      <c r="AG42" s="40"/>
      <c r="AH42" s="40"/>
      <c r="AI42" s="158">
        <v>5</v>
      </c>
      <c r="AJ42" s="72" t="s">
        <v>2217</v>
      </c>
      <c r="AK42" s="39">
        <f t="shared" si="6"/>
        <v>8</v>
      </c>
      <c r="AL42" s="37"/>
      <c r="AM42" s="40"/>
      <c r="AN42" s="40"/>
      <c r="AO42" s="40"/>
      <c r="AP42" s="158">
        <v>2</v>
      </c>
      <c r="AQ42" s="119" t="s">
        <v>2803</v>
      </c>
      <c r="AR42" s="39">
        <f t="shared" si="5"/>
        <v>10</v>
      </c>
      <c r="AS42" s="37"/>
      <c r="AT42" s="40"/>
      <c r="AU42" s="40">
        <v>8</v>
      </c>
      <c r="AV42" s="40"/>
      <c r="AW42" s="158"/>
      <c r="AX42" s="119" t="s">
        <v>2837</v>
      </c>
      <c r="AY42" s="39">
        <f t="shared" si="2"/>
        <v>2</v>
      </c>
      <c r="AZ42" s="53" t="s">
        <v>2218</v>
      </c>
      <c r="BA42" s="54">
        <v>18</v>
      </c>
      <c r="BB42" s="53"/>
    </row>
    <row r="43" spans="1:54" s="55" customFormat="1" ht="35.1" customHeight="1" x14ac:dyDescent="0.25">
      <c r="A43" s="51">
        <v>42</v>
      </c>
      <c r="B43" s="465" t="s">
        <v>99</v>
      </c>
      <c r="C43" s="465"/>
      <c r="D43" s="465"/>
      <c r="E43" s="164" t="s">
        <v>649</v>
      </c>
      <c r="F43" s="465" t="s">
        <v>100</v>
      </c>
      <c r="G43" s="465"/>
      <c r="H43" s="465"/>
      <c r="I43" s="94" t="s">
        <v>17</v>
      </c>
      <c r="J43" s="92">
        <v>1</v>
      </c>
      <c r="K43" s="39">
        <v>1</v>
      </c>
      <c r="L43" s="37"/>
      <c r="M43" s="40"/>
      <c r="N43" s="46"/>
      <c r="O43" s="42"/>
      <c r="P43" s="39">
        <f t="shared" si="3"/>
        <v>1</v>
      </c>
      <c r="Q43" s="37"/>
      <c r="R43" s="40"/>
      <c r="S43" s="40"/>
      <c r="T43" s="40"/>
      <c r="U43" s="46"/>
      <c r="V43" s="40"/>
      <c r="W43" s="39">
        <f t="shared" si="4"/>
        <v>1</v>
      </c>
      <c r="X43" s="37"/>
      <c r="Y43" s="40"/>
      <c r="Z43" s="40"/>
      <c r="AA43" s="40"/>
      <c r="AB43" s="46"/>
      <c r="AC43" s="42"/>
      <c r="AD43" s="39">
        <f t="shared" si="0"/>
        <v>1</v>
      </c>
      <c r="AE43" s="37"/>
      <c r="AF43" s="40"/>
      <c r="AG43" s="40"/>
      <c r="AH43" s="40"/>
      <c r="AI43" s="158"/>
      <c r="AJ43" s="71"/>
      <c r="AK43" s="39">
        <f t="shared" si="6"/>
        <v>1</v>
      </c>
      <c r="AL43" s="37"/>
      <c r="AM43" s="40"/>
      <c r="AN43" s="40"/>
      <c r="AO43" s="40"/>
      <c r="AP43" s="158"/>
      <c r="AQ43" s="40"/>
      <c r="AR43" s="39">
        <f t="shared" si="5"/>
        <v>1</v>
      </c>
      <c r="AS43" s="37"/>
      <c r="AT43" s="40"/>
      <c r="AU43" s="40"/>
      <c r="AV43" s="40"/>
      <c r="AW43" s="158"/>
      <c r="AX43" s="40"/>
      <c r="AY43" s="39">
        <f t="shared" si="2"/>
        <v>1</v>
      </c>
      <c r="AZ43" s="53"/>
      <c r="BA43" s="54" t="s">
        <v>4</v>
      </c>
      <c r="BB43" s="53"/>
    </row>
    <row r="44" spans="1:54" s="55" customFormat="1" ht="35.1" customHeight="1" x14ac:dyDescent="0.25">
      <c r="A44" s="51">
        <v>43</v>
      </c>
      <c r="B44" s="478" t="s">
        <v>1169</v>
      </c>
      <c r="C44" s="479"/>
      <c r="D44" s="480"/>
      <c r="E44" s="164" t="s">
        <v>703</v>
      </c>
      <c r="F44" s="478" t="s">
        <v>1170</v>
      </c>
      <c r="G44" s="479"/>
      <c r="H44" s="480"/>
      <c r="I44" s="94" t="s">
        <v>17</v>
      </c>
      <c r="J44" s="92">
        <v>0</v>
      </c>
      <c r="K44" s="39">
        <v>0</v>
      </c>
      <c r="L44" s="37"/>
      <c r="M44" s="40"/>
      <c r="N44" s="46">
        <v>1</v>
      </c>
      <c r="O44" s="42"/>
      <c r="P44" s="39">
        <f t="shared" si="3"/>
        <v>1</v>
      </c>
      <c r="Q44" s="37">
        <v>1</v>
      </c>
      <c r="R44" s="40"/>
      <c r="S44" s="40"/>
      <c r="T44" s="40">
        <v>1</v>
      </c>
      <c r="U44" s="46"/>
      <c r="V44" s="173" t="s">
        <v>1531</v>
      </c>
      <c r="W44" s="39">
        <f t="shared" si="4"/>
        <v>0</v>
      </c>
      <c r="X44" s="37"/>
      <c r="Y44" s="40"/>
      <c r="Z44" s="40"/>
      <c r="AA44" s="40"/>
      <c r="AB44" s="46"/>
      <c r="AC44" s="42"/>
      <c r="AD44" s="39">
        <f t="shared" si="0"/>
        <v>0</v>
      </c>
      <c r="AE44" s="37"/>
      <c r="AF44" s="40"/>
      <c r="AG44" s="40"/>
      <c r="AH44" s="40"/>
      <c r="AI44" s="158"/>
      <c r="AJ44" s="71"/>
      <c r="AK44" s="39">
        <f t="shared" si="6"/>
        <v>0</v>
      </c>
      <c r="AL44" s="37"/>
      <c r="AM44" s="40"/>
      <c r="AN44" s="40"/>
      <c r="AO44" s="40"/>
      <c r="AP44" s="158"/>
      <c r="AQ44" s="40"/>
      <c r="AR44" s="39">
        <f t="shared" si="5"/>
        <v>0</v>
      </c>
      <c r="AS44" s="37"/>
      <c r="AT44" s="40"/>
      <c r="AU44" s="40"/>
      <c r="AV44" s="40"/>
      <c r="AW44" s="158"/>
      <c r="AX44" s="40"/>
      <c r="AY44" s="39">
        <f t="shared" si="2"/>
        <v>0</v>
      </c>
      <c r="AZ44" s="53" t="s">
        <v>1171</v>
      </c>
      <c r="BA44" s="54"/>
      <c r="BB44" s="53"/>
    </row>
    <row r="45" spans="1:54" s="55" customFormat="1" ht="35.1" customHeight="1" x14ac:dyDescent="0.25">
      <c r="A45" s="51">
        <v>44</v>
      </c>
      <c r="B45" s="465" t="s">
        <v>101</v>
      </c>
      <c r="C45" s="465"/>
      <c r="D45" s="465"/>
      <c r="E45" s="164"/>
      <c r="F45" s="465" t="s">
        <v>102</v>
      </c>
      <c r="G45" s="465"/>
      <c r="H45" s="465"/>
      <c r="I45" s="94" t="s">
        <v>17</v>
      </c>
      <c r="J45" s="92">
        <v>0</v>
      </c>
      <c r="K45" s="39">
        <v>0</v>
      </c>
      <c r="L45" s="37"/>
      <c r="M45" s="40"/>
      <c r="N45" s="46"/>
      <c r="O45" s="42"/>
      <c r="P45" s="39">
        <f t="shared" si="3"/>
        <v>0</v>
      </c>
      <c r="Q45" s="37"/>
      <c r="R45" s="40"/>
      <c r="S45" s="40"/>
      <c r="T45" s="40"/>
      <c r="U45" s="46"/>
      <c r="V45" s="40"/>
      <c r="W45" s="39">
        <f t="shared" si="4"/>
        <v>0</v>
      </c>
      <c r="X45" s="37"/>
      <c r="Y45" s="40"/>
      <c r="Z45" s="40"/>
      <c r="AA45" s="40"/>
      <c r="AB45" s="46"/>
      <c r="AC45" s="42"/>
      <c r="AD45" s="39">
        <f t="shared" si="0"/>
        <v>0</v>
      </c>
      <c r="AE45" s="37"/>
      <c r="AF45" s="40"/>
      <c r="AG45" s="40"/>
      <c r="AH45" s="40"/>
      <c r="AI45" s="158"/>
      <c r="AJ45" s="71"/>
      <c r="AK45" s="39">
        <f t="shared" si="6"/>
        <v>0</v>
      </c>
      <c r="AL45" s="37"/>
      <c r="AM45" s="40"/>
      <c r="AN45" s="40"/>
      <c r="AO45" s="40"/>
      <c r="AP45" s="158"/>
      <c r="AQ45" s="40"/>
      <c r="AR45" s="39">
        <f t="shared" si="5"/>
        <v>0</v>
      </c>
      <c r="AS45" s="37"/>
      <c r="AT45" s="40"/>
      <c r="AU45" s="40"/>
      <c r="AV45" s="40"/>
      <c r="AW45" s="158"/>
      <c r="AX45" s="40"/>
      <c r="AY45" s="39">
        <f t="shared" si="2"/>
        <v>0</v>
      </c>
      <c r="AZ45" s="53"/>
      <c r="BA45" s="54"/>
      <c r="BB45" s="53"/>
    </row>
    <row r="46" spans="1:54" s="55" customFormat="1" ht="35.1" customHeight="1" x14ac:dyDescent="0.25">
      <c r="A46" s="51">
        <v>45</v>
      </c>
      <c r="B46" s="465" t="s">
        <v>103</v>
      </c>
      <c r="C46" s="465"/>
      <c r="D46" s="465"/>
      <c r="E46" s="164"/>
      <c r="F46" s="465" t="s">
        <v>104</v>
      </c>
      <c r="G46" s="465"/>
      <c r="H46" s="465"/>
      <c r="I46" s="94" t="s">
        <v>17</v>
      </c>
      <c r="J46" s="92">
        <v>1</v>
      </c>
      <c r="K46" s="39">
        <v>1</v>
      </c>
      <c r="L46" s="37"/>
      <c r="M46" s="40"/>
      <c r="N46" s="46"/>
      <c r="O46" s="42"/>
      <c r="P46" s="39">
        <f t="shared" si="3"/>
        <v>1</v>
      </c>
      <c r="Q46" s="37"/>
      <c r="R46" s="40"/>
      <c r="S46" s="40"/>
      <c r="T46" s="40"/>
      <c r="U46" s="46"/>
      <c r="V46" s="40"/>
      <c r="W46" s="39">
        <f t="shared" si="4"/>
        <v>1</v>
      </c>
      <c r="X46" s="37"/>
      <c r="Y46" s="40"/>
      <c r="Z46" s="40"/>
      <c r="AA46" s="40"/>
      <c r="AB46" s="46"/>
      <c r="AC46" s="42"/>
      <c r="AD46" s="39">
        <f t="shared" si="0"/>
        <v>1</v>
      </c>
      <c r="AE46" s="37"/>
      <c r="AF46" s="40"/>
      <c r="AG46" s="40"/>
      <c r="AH46" s="40"/>
      <c r="AI46" s="158"/>
      <c r="AJ46" s="71"/>
      <c r="AK46" s="39">
        <f t="shared" si="6"/>
        <v>1</v>
      </c>
      <c r="AL46" s="37"/>
      <c r="AM46" s="40"/>
      <c r="AN46" s="40"/>
      <c r="AO46" s="40"/>
      <c r="AP46" s="158"/>
      <c r="AQ46" s="40"/>
      <c r="AR46" s="39">
        <f t="shared" si="5"/>
        <v>1</v>
      </c>
      <c r="AS46" s="37"/>
      <c r="AT46" s="40"/>
      <c r="AU46" s="40"/>
      <c r="AV46" s="40"/>
      <c r="AW46" s="158"/>
      <c r="AX46" s="40"/>
      <c r="AY46" s="39">
        <f t="shared" si="2"/>
        <v>1</v>
      </c>
      <c r="AZ46" s="53"/>
      <c r="BA46" s="54" t="s">
        <v>105</v>
      </c>
      <c r="BB46" s="53"/>
    </row>
    <row r="47" spans="1:54" s="55" customFormat="1" ht="35.1" customHeight="1" x14ac:dyDescent="0.25">
      <c r="A47" s="51">
        <v>46</v>
      </c>
      <c r="B47" s="465" t="s">
        <v>106</v>
      </c>
      <c r="C47" s="465"/>
      <c r="D47" s="465"/>
      <c r="E47" s="164" t="s">
        <v>661</v>
      </c>
      <c r="F47" s="465" t="s">
        <v>107</v>
      </c>
      <c r="G47" s="465"/>
      <c r="H47" s="465"/>
      <c r="I47" s="94" t="s">
        <v>17</v>
      </c>
      <c r="J47" s="92">
        <v>1</v>
      </c>
      <c r="K47" s="39">
        <v>0</v>
      </c>
      <c r="L47" s="37"/>
      <c r="M47" s="40"/>
      <c r="N47" s="46"/>
      <c r="O47" s="42"/>
      <c r="P47" s="39">
        <f t="shared" si="3"/>
        <v>0</v>
      </c>
      <c r="Q47" s="37"/>
      <c r="R47" s="40"/>
      <c r="S47" s="40"/>
      <c r="T47" s="40"/>
      <c r="U47" s="46"/>
      <c r="V47" s="40"/>
      <c r="W47" s="39">
        <f t="shared" si="4"/>
        <v>0</v>
      </c>
      <c r="X47" s="37"/>
      <c r="Y47" s="40"/>
      <c r="Z47" s="40"/>
      <c r="AA47" s="40"/>
      <c r="AB47" s="46"/>
      <c r="AC47" s="42"/>
      <c r="AD47" s="39">
        <f t="shared" si="0"/>
        <v>0</v>
      </c>
      <c r="AE47" s="37"/>
      <c r="AF47" s="40"/>
      <c r="AG47" s="40"/>
      <c r="AH47" s="40"/>
      <c r="AI47" s="158"/>
      <c r="AJ47" s="71"/>
      <c r="AK47" s="39">
        <f t="shared" si="6"/>
        <v>0</v>
      </c>
      <c r="AL47" s="37"/>
      <c r="AM47" s="40"/>
      <c r="AN47" s="40"/>
      <c r="AO47" s="40"/>
      <c r="AP47" s="158"/>
      <c r="AQ47" s="40"/>
      <c r="AR47" s="39">
        <f t="shared" si="5"/>
        <v>0</v>
      </c>
      <c r="AS47" s="37"/>
      <c r="AT47" s="40"/>
      <c r="AU47" s="40"/>
      <c r="AV47" s="40"/>
      <c r="AW47" s="158"/>
      <c r="AX47" s="40"/>
      <c r="AY47" s="39">
        <f t="shared" si="2"/>
        <v>0</v>
      </c>
      <c r="AZ47" s="53" t="s">
        <v>1462</v>
      </c>
      <c r="BA47" s="54"/>
      <c r="BB47" s="53"/>
    </row>
    <row r="48" spans="1:54" s="55" customFormat="1" ht="35.1" customHeight="1" x14ac:dyDescent="0.25">
      <c r="A48" s="51">
        <v>47</v>
      </c>
      <c r="B48" s="465" t="s">
        <v>108</v>
      </c>
      <c r="C48" s="465"/>
      <c r="D48" s="465"/>
      <c r="E48" s="164" t="s">
        <v>662</v>
      </c>
      <c r="F48" s="465" t="s">
        <v>109</v>
      </c>
      <c r="G48" s="465"/>
      <c r="H48" s="465"/>
      <c r="I48" s="94" t="s">
        <v>17</v>
      </c>
      <c r="J48" s="92">
        <v>1</v>
      </c>
      <c r="K48" s="39">
        <v>1</v>
      </c>
      <c r="L48" s="37"/>
      <c r="M48" s="40"/>
      <c r="N48" s="46"/>
      <c r="O48" s="42"/>
      <c r="P48" s="39">
        <f t="shared" si="3"/>
        <v>1</v>
      </c>
      <c r="Q48" s="37"/>
      <c r="R48" s="40"/>
      <c r="S48" s="40"/>
      <c r="T48" s="40"/>
      <c r="U48" s="46"/>
      <c r="V48" s="40"/>
      <c r="W48" s="39">
        <f t="shared" si="4"/>
        <v>1</v>
      </c>
      <c r="X48" s="37"/>
      <c r="Y48" s="40"/>
      <c r="Z48" s="40"/>
      <c r="AA48" s="40"/>
      <c r="AB48" s="46"/>
      <c r="AC48" s="42"/>
      <c r="AD48" s="39">
        <f t="shared" si="0"/>
        <v>1</v>
      </c>
      <c r="AE48" s="37"/>
      <c r="AF48" s="40"/>
      <c r="AG48" s="40"/>
      <c r="AH48" s="40"/>
      <c r="AI48" s="158"/>
      <c r="AJ48" s="71"/>
      <c r="AK48" s="39">
        <f t="shared" si="6"/>
        <v>1</v>
      </c>
      <c r="AL48" s="37"/>
      <c r="AM48" s="40"/>
      <c r="AN48" s="40"/>
      <c r="AO48" s="40"/>
      <c r="AP48" s="158"/>
      <c r="AQ48" s="40"/>
      <c r="AR48" s="39">
        <f t="shared" si="5"/>
        <v>1</v>
      </c>
      <c r="AS48" s="37"/>
      <c r="AT48" s="40"/>
      <c r="AU48" s="40"/>
      <c r="AV48" s="40"/>
      <c r="AW48" s="158"/>
      <c r="AX48" s="40"/>
      <c r="AY48" s="39">
        <f t="shared" si="2"/>
        <v>1</v>
      </c>
      <c r="AZ48" s="53" t="s">
        <v>1464</v>
      </c>
      <c r="BA48" s="54" t="s">
        <v>4</v>
      </c>
      <c r="BB48" s="53"/>
    </row>
    <row r="49" spans="1:54" s="55" customFormat="1" ht="35.1" customHeight="1" x14ac:dyDescent="0.25">
      <c r="A49" s="51">
        <v>48</v>
      </c>
      <c r="B49" s="465" t="s">
        <v>110</v>
      </c>
      <c r="C49" s="465"/>
      <c r="D49" s="465"/>
      <c r="E49" s="164" t="s">
        <v>663</v>
      </c>
      <c r="F49" s="465" t="s">
        <v>111</v>
      </c>
      <c r="G49" s="465"/>
      <c r="H49" s="465"/>
      <c r="I49" s="94" t="s">
        <v>17</v>
      </c>
      <c r="J49" s="92">
        <v>2</v>
      </c>
      <c r="K49" s="39">
        <v>1</v>
      </c>
      <c r="L49" s="37"/>
      <c r="M49" s="40"/>
      <c r="N49" s="46"/>
      <c r="O49" s="42"/>
      <c r="P49" s="39">
        <f t="shared" si="3"/>
        <v>1</v>
      </c>
      <c r="Q49" s="37"/>
      <c r="R49" s="40"/>
      <c r="S49" s="40"/>
      <c r="T49" s="40"/>
      <c r="U49" s="46"/>
      <c r="V49" s="40"/>
      <c r="W49" s="39">
        <f t="shared" si="4"/>
        <v>1</v>
      </c>
      <c r="X49" s="37"/>
      <c r="Y49" s="40"/>
      <c r="Z49" s="40"/>
      <c r="AA49" s="40"/>
      <c r="AB49" s="46"/>
      <c r="AC49" s="42"/>
      <c r="AD49" s="39">
        <f t="shared" si="0"/>
        <v>1</v>
      </c>
      <c r="AE49" s="37"/>
      <c r="AF49" s="40"/>
      <c r="AG49" s="40"/>
      <c r="AH49" s="40"/>
      <c r="AI49" s="158"/>
      <c r="AJ49" s="71"/>
      <c r="AK49" s="39">
        <f t="shared" si="6"/>
        <v>1</v>
      </c>
      <c r="AL49" s="37"/>
      <c r="AM49" s="40"/>
      <c r="AN49" s="40"/>
      <c r="AO49" s="40"/>
      <c r="AP49" s="158"/>
      <c r="AQ49" s="40"/>
      <c r="AR49" s="39">
        <f t="shared" si="5"/>
        <v>1</v>
      </c>
      <c r="AS49" s="37"/>
      <c r="AT49" s="40"/>
      <c r="AU49" s="40"/>
      <c r="AV49" s="40"/>
      <c r="AW49" s="158"/>
      <c r="AX49" s="40"/>
      <c r="AY49" s="39">
        <f t="shared" si="2"/>
        <v>1</v>
      </c>
      <c r="AZ49" s="53" t="s">
        <v>1463</v>
      </c>
      <c r="BA49" s="54" t="s">
        <v>6</v>
      </c>
      <c r="BB49" s="53"/>
    </row>
    <row r="50" spans="1:54" s="55" customFormat="1" ht="35.1" customHeight="1" x14ac:dyDescent="0.25">
      <c r="A50" s="51">
        <v>49</v>
      </c>
      <c r="B50" s="465" t="s">
        <v>112</v>
      </c>
      <c r="C50" s="465"/>
      <c r="D50" s="465"/>
      <c r="E50" s="164" t="s">
        <v>664</v>
      </c>
      <c r="F50" s="465" t="s">
        <v>113</v>
      </c>
      <c r="G50" s="465"/>
      <c r="H50" s="465"/>
      <c r="I50" s="94" t="s">
        <v>17</v>
      </c>
      <c r="J50" s="92">
        <v>2</v>
      </c>
      <c r="K50" s="39">
        <v>0</v>
      </c>
      <c r="L50" s="37"/>
      <c r="M50" s="40"/>
      <c r="N50" s="46"/>
      <c r="O50" s="42"/>
      <c r="P50" s="39">
        <f t="shared" si="3"/>
        <v>0</v>
      </c>
      <c r="Q50" s="37"/>
      <c r="R50" s="40"/>
      <c r="S50" s="40"/>
      <c r="T50" s="40"/>
      <c r="U50" s="46"/>
      <c r="V50" s="40"/>
      <c r="W50" s="39">
        <f t="shared" si="4"/>
        <v>0</v>
      </c>
      <c r="X50" s="37"/>
      <c r="Y50" s="40"/>
      <c r="Z50" s="40"/>
      <c r="AA50" s="40"/>
      <c r="AB50" s="46"/>
      <c r="AC50" s="42"/>
      <c r="AD50" s="39">
        <f t="shared" si="0"/>
        <v>0</v>
      </c>
      <c r="AE50" s="37"/>
      <c r="AF50" s="40"/>
      <c r="AG50" s="40"/>
      <c r="AH50" s="40"/>
      <c r="AI50" s="158"/>
      <c r="AJ50" s="71"/>
      <c r="AK50" s="39">
        <f t="shared" si="6"/>
        <v>0</v>
      </c>
      <c r="AL50" s="37"/>
      <c r="AM50" s="40"/>
      <c r="AN50" s="40"/>
      <c r="AO50" s="40"/>
      <c r="AP50" s="158"/>
      <c r="AQ50" s="40"/>
      <c r="AR50" s="39">
        <f t="shared" si="5"/>
        <v>0</v>
      </c>
      <c r="AS50" s="37"/>
      <c r="AT50" s="40"/>
      <c r="AU50" s="40"/>
      <c r="AV50" s="40"/>
      <c r="AW50" s="158"/>
      <c r="AX50" s="40"/>
      <c r="AY50" s="39">
        <f t="shared" si="2"/>
        <v>0</v>
      </c>
      <c r="AZ50" s="53"/>
      <c r="BA50" s="54"/>
      <c r="BB50" s="53" t="s">
        <v>646</v>
      </c>
    </row>
    <row r="51" spans="1:54" s="55" customFormat="1" ht="35.1" customHeight="1" x14ac:dyDescent="0.25">
      <c r="A51" s="51">
        <v>50</v>
      </c>
      <c r="B51" s="465" t="s">
        <v>114</v>
      </c>
      <c r="C51" s="465"/>
      <c r="D51" s="465"/>
      <c r="E51" s="164" t="s">
        <v>649</v>
      </c>
      <c r="F51" s="465" t="s">
        <v>115</v>
      </c>
      <c r="G51" s="465"/>
      <c r="H51" s="465"/>
      <c r="I51" s="94" t="s">
        <v>17</v>
      </c>
      <c r="J51" s="92">
        <v>5</v>
      </c>
      <c r="K51" s="39">
        <v>10</v>
      </c>
      <c r="L51" s="37"/>
      <c r="M51" s="40"/>
      <c r="N51" s="46"/>
      <c r="O51" s="42"/>
      <c r="P51" s="39">
        <f t="shared" si="3"/>
        <v>10</v>
      </c>
      <c r="Q51" s="37"/>
      <c r="R51" s="40"/>
      <c r="S51" s="40"/>
      <c r="T51" s="40"/>
      <c r="U51" s="46"/>
      <c r="V51" s="40"/>
      <c r="W51" s="39">
        <f t="shared" si="4"/>
        <v>10</v>
      </c>
      <c r="X51" s="37"/>
      <c r="Y51" s="40"/>
      <c r="Z51" s="40"/>
      <c r="AA51" s="40"/>
      <c r="AB51" s="46"/>
      <c r="AC51" s="42"/>
      <c r="AD51" s="39">
        <f t="shared" si="0"/>
        <v>10</v>
      </c>
      <c r="AE51" s="37"/>
      <c r="AF51" s="40"/>
      <c r="AG51" s="40"/>
      <c r="AH51" s="40"/>
      <c r="AI51" s="158"/>
      <c r="AJ51" s="71"/>
      <c r="AK51" s="39">
        <f t="shared" si="6"/>
        <v>10</v>
      </c>
      <c r="AL51" s="37"/>
      <c r="AM51" s="40"/>
      <c r="AN51" s="40">
        <v>1</v>
      </c>
      <c r="AO51" s="40"/>
      <c r="AP51" s="158"/>
      <c r="AQ51" s="40" t="s">
        <v>2514</v>
      </c>
      <c r="AR51" s="39">
        <f t="shared" si="5"/>
        <v>9</v>
      </c>
      <c r="AS51" s="37">
        <v>3</v>
      </c>
      <c r="AT51" s="40" t="s">
        <v>2909</v>
      </c>
      <c r="AU51" s="40">
        <v>6</v>
      </c>
      <c r="AV51" s="40"/>
      <c r="AW51" s="158"/>
      <c r="AX51" s="119" t="s">
        <v>2908</v>
      </c>
      <c r="AY51" s="39">
        <f t="shared" si="2"/>
        <v>0</v>
      </c>
      <c r="AZ51" s="53" t="s">
        <v>116</v>
      </c>
      <c r="BA51" s="54" t="s">
        <v>4</v>
      </c>
      <c r="BB51" s="53"/>
    </row>
    <row r="52" spans="1:54" s="55" customFormat="1" ht="35.1" customHeight="1" x14ac:dyDescent="0.25">
      <c r="A52" s="51">
        <v>51</v>
      </c>
      <c r="B52" s="465" t="s">
        <v>117</v>
      </c>
      <c r="C52" s="465"/>
      <c r="D52" s="465"/>
      <c r="E52" s="164" t="s">
        <v>649</v>
      </c>
      <c r="F52" s="465" t="s">
        <v>118</v>
      </c>
      <c r="G52" s="465"/>
      <c r="H52" s="465"/>
      <c r="I52" s="94" t="s">
        <v>17</v>
      </c>
      <c r="J52" s="92">
        <v>12</v>
      </c>
      <c r="K52" s="39">
        <v>7</v>
      </c>
      <c r="L52" s="37"/>
      <c r="M52" s="40"/>
      <c r="N52" s="46"/>
      <c r="O52" s="42"/>
      <c r="P52" s="39">
        <f t="shared" si="3"/>
        <v>7</v>
      </c>
      <c r="Q52" s="37"/>
      <c r="R52" s="40"/>
      <c r="S52" s="40"/>
      <c r="T52" s="40"/>
      <c r="U52" s="46"/>
      <c r="V52" s="40"/>
      <c r="W52" s="39">
        <f t="shared" si="4"/>
        <v>7</v>
      </c>
      <c r="X52" s="37"/>
      <c r="Y52" s="40"/>
      <c r="Z52" s="40"/>
      <c r="AA52" s="40"/>
      <c r="AB52" s="46"/>
      <c r="AC52" s="42"/>
      <c r="AD52" s="39">
        <f t="shared" si="0"/>
        <v>7</v>
      </c>
      <c r="AE52" s="37"/>
      <c r="AF52" s="40"/>
      <c r="AG52" s="40"/>
      <c r="AH52" s="40"/>
      <c r="AI52" s="158"/>
      <c r="AJ52" s="71"/>
      <c r="AK52" s="39">
        <f t="shared" si="6"/>
        <v>7</v>
      </c>
      <c r="AL52" s="37"/>
      <c r="AM52" s="40"/>
      <c r="AN52" s="40"/>
      <c r="AO52" s="40"/>
      <c r="AP52" s="158"/>
      <c r="AQ52" s="40"/>
      <c r="AR52" s="39">
        <f t="shared" si="5"/>
        <v>7</v>
      </c>
      <c r="AS52" s="37"/>
      <c r="AT52" s="40"/>
      <c r="AU52" s="40">
        <v>7</v>
      </c>
      <c r="AV52" s="40"/>
      <c r="AW52" s="158"/>
      <c r="AX52" s="40" t="s">
        <v>2909</v>
      </c>
      <c r="AY52" s="39">
        <f t="shared" si="2"/>
        <v>0</v>
      </c>
      <c r="AZ52" s="53" t="s">
        <v>116</v>
      </c>
      <c r="BA52" s="54" t="s">
        <v>4</v>
      </c>
      <c r="BB52" s="53"/>
    </row>
    <row r="53" spans="1:54" s="55" customFormat="1" ht="35.1" customHeight="1" x14ac:dyDescent="0.25">
      <c r="A53" s="51">
        <v>52</v>
      </c>
      <c r="B53" s="465" t="s">
        <v>119</v>
      </c>
      <c r="C53" s="465"/>
      <c r="D53" s="465"/>
      <c r="E53" s="164" t="s">
        <v>649</v>
      </c>
      <c r="F53" s="465" t="s">
        <v>120</v>
      </c>
      <c r="G53" s="465"/>
      <c r="H53" s="465"/>
      <c r="I53" s="94" t="s">
        <v>17</v>
      </c>
      <c r="J53" s="92">
        <v>4</v>
      </c>
      <c r="K53" s="39">
        <v>11</v>
      </c>
      <c r="L53" s="37"/>
      <c r="M53" s="40"/>
      <c r="N53" s="46"/>
      <c r="O53" s="42"/>
      <c r="P53" s="39">
        <f t="shared" si="3"/>
        <v>11</v>
      </c>
      <c r="Q53" s="37"/>
      <c r="R53" s="40"/>
      <c r="S53" s="40"/>
      <c r="T53" s="40"/>
      <c r="U53" s="46"/>
      <c r="V53" s="40"/>
      <c r="W53" s="39">
        <f t="shared" si="4"/>
        <v>11</v>
      </c>
      <c r="X53" s="37"/>
      <c r="Y53" s="40"/>
      <c r="Z53" s="40"/>
      <c r="AA53" s="40"/>
      <c r="AB53" s="46"/>
      <c r="AC53" s="42"/>
      <c r="AD53" s="39">
        <f t="shared" si="0"/>
        <v>11</v>
      </c>
      <c r="AE53" s="37"/>
      <c r="AF53" s="40"/>
      <c r="AG53" s="40"/>
      <c r="AH53" s="40"/>
      <c r="AI53" s="158"/>
      <c r="AJ53" s="71"/>
      <c r="AK53" s="39">
        <f t="shared" si="6"/>
        <v>11</v>
      </c>
      <c r="AL53" s="37"/>
      <c r="AM53" s="40"/>
      <c r="AN53" s="40"/>
      <c r="AO53" s="40"/>
      <c r="AP53" s="158"/>
      <c r="AQ53" s="40"/>
      <c r="AR53" s="39">
        <f t="shared" si="5"/>
        <v>11</v>
      </c>
      <c r="AS53" s="37">
        <v>1</v>
      </c>
      <c r="AT53" s="40"/>
      <c r="AU53" s="40">
        <v>10</v>
      </c>
      <c r="AV53" s="40"/>
      <c r="AW53" s="158"/>
      <c r="AX53" s="119" t="s">
        <v>2908</v>
      </c>
      <c r="AY53" s="39">
        <f t="shared" si="2"/>
        <v>0</v>
      </c>
      <c r="AZ53" s="53" t="s">
        <v>116</v>
      </c>
      <c r="BA53" s="54"/>
      <c r="BB53" s="53"/>
    </row>
    <row r="54" spans="1:54" s="55" customFormat="1" ht="35.1" customHeight="1" x14ac:dyDescent="0.25">
      <c r="A54" s="51">
        <v>53</v>
      </c>
      <c r="B54" s="465" t="s">
        <v>121</v>
      </c>
      <c r="C54" s="465"/>
      <c r="D54" s="465"/>
      <c r="E54" s="164" t="s">
        <v>649</v>
      </c>
      <c r="F54" s="465" t="s">
        <v>122</v>
      </c>
      <c r="G54" s="465"/>
      <c r="H54" s="465"/>
      <c r="I54" s="94" t="s">
        <v>17</v>
      </c>
      <c r="J54" s="92">
        <v>2</v>
      </c>
      <c r="K54" s="39">
        <v>4</v>
      </c>
      <c r="L54" s="37"/>
      <c r="M54" s="40"/>
      <c r="N54" s="46"/>
      <c r="O54" s="42"/>
      <c r="P54" s="39">
        <f t="shared" si="3"/>
        <v>4</v>
      </c>
      <c r="Q54" s="37"/>
      <c r="R54" s="40"/>
      <c r="S54" s="40"/>
      <c r="T54" s="40"/>
      <c r="U54" s="46"/>
      <c r="V54" s="40"/>
      <c r="W54" s="39">
        <f t="shared" si="4"/>
        <v>4</v>
      </c>
      <c r="X54" s="37"/>
      <c r="Y54" s="40"/>
      <c r="Z54" s="40"/>
      <c r="AA54" s="40"/>
      <c r="AB54" s="46"/>
      <c r="AC54" s="42"/>
      <c r="AD54" s="39">
        <f t="shared" si="0"/>
        <v>4</v>
      </c>
      <c r="AE54" s="37"/>
      <c r="AF54" s="40"/>
      <c r="AG54" s="40"/>
      <c r="AH54" s="40"/>
      <c r="AI54" s="158"/>
      <c r="AJ54" s="71"/>
      <c r="AK54" s="39">
        <f t="shared" si="6"/>
        <v>4</v>
      </c>
      <c r="AL54" s="37"/>
      <c r="AM54" s="40"/>
      <c r="AN54" s="40"/>
      <c r="AO54" s="40"/>
      <c r="AP54" s="158"/>
      <c r="AQ54" s="40"/>
      <c r="AR54" s="39">
        <f t="shared" si="5"/>
        <v>4</v>
      </c>
      <c r="AS54" s="37"/>
      <c r="AT54" s="40"/>
      <c r="AU54" s="40">
        <v>4</v>
      </c>
      <c r="AV54" s="40"/>
      <c r="AW54" s="158"/>
      <c r="AX54" s="40" t="s">
        <v>2909</v>
      </c>
      <c r="AY54" s="39">
        <f t="shared" si="2"/>
        <v>0</v>
      </c>
      <c r="AZ54" s="53" t="s">
        <v>116</v>
      </c>
      <c r="BA54" s="54" t="s">
        <v>4</v>
      </c>
      <c r="BB54" s="53"/>
    </row>
    <row r="55" spans="1:54" s="55" customFormat="1" ht="35.1" customHeight="1" x14ac:dyDescent="0.25">
      <c r="A55" s="51">
        <v>54</v>
      </c>
      <c r="B55" s="465" t="s">
        <v>123</v>
      </c>
      <c r="C55" s="465"/>
      <c r="D55" s="465"/>
      <c r="E55" s="164" t="s">
        <v>649</v>
      </c>
      <c r="F55" s="465" t="s">
        <v>124</v>
      </c>
      <c r="G55" s="465"/>
      <c r="H55" s="465"/>
      <c r="I55" s="94" t="s">
        <v>17</v>
      </c>
      <c r="J55" s="92">
        <v>2</v>
      </c>
      <c r="K55" s="39">
        <v>2</v>
      </c>
      <c r="L55" s="37"/>
      <c r="M55" s="40"/>
      <c r="N55" s="46"/>
      <c r="O55" s="42"/>
      <c r="P55" s="39">
        <f t="shared" si="3"/>
        <v>2</v>
      </c>
      <c r="Q55" s="37"/>
      <c r="R55" s="40"/>
      <c r="S55" s="40"/>
      <c r="T55" s="40"/>
      <c r="U55" s="46"/>
      <c r="V55" s="40"/>
      <c r="W55" s="39">
        <f t="shared" si="4"/>
        <v>2</v>
      </c>
      <c r="X55" s="37"/>
      <c r="Y55" s="40"/>
      <c r="Z55" s="40"/>
      <c r="AA55" s="40"/>
      <c r="AB55" s="46"/>
      <c r="AC55" s="42"/>
      <c r="AD55" s="39">
        <f t="shared" si="0"/>
        <v>2</v>
      </c>
      <c r="AE55" s="37"/>
      <c r="AF55" s="40"/>
      <c r="AG55" s="40"/>
      <c r="AH55" s="40"/>
      <c r="AI55" s="158"/>
      <c r="AJ55" s="71"/>
      <c r="AK55" s="39">
        <f t="shared" si="6"/>
        <v>2</v>
      </c>
      <c r="AL55" s="37"/>
      <c r="AM55" s="40"/>
      <c r="AN55" s="40"/>
      <c r="AO55" s="40"/>
      <c r="AP55" s="158"/>
      <c r="AQ55" s="40"/>
      <c r="AR55" s="39">
        <f t="shared" si="5"/>
        <v>2</v>
      </c>
      <c r="AS55" s="37"/>
      <c r="AT55" s="40"/>
      <c r="AU55" s="40"/>
      <c r="AV55" s="40"/>
      <c r="AW55" s="158"/>
      <c r="AX55" s="40"/>
      <c r="AY55" s="39">
        <f t="shared" si="2"/>
        <v>2</v>
      </c>
      <c r="AZ55" s="53"/>
      <c r="BA55" s="54" t="s">
        <v>125</v>
      </c>
      <c r="BB55" s="53"/>
    </row>
    <row r="56" spans="1:54" s="55" customFormat="1" ht="35.1" customHeight="1" x14ac:dyDescent="0.25">
      <c r="A56" s="51">
        <v>55</v>
      </c>
      <c r="B56" s="465" t="s">
        <v>126</v>
      </c>
      <c r="C56" s="465"/>
      <c r="D56" s="465"/>
      <c r="E56" s="164" t="s">
        <v>649</v>
      </c>
      <c r="F56" s="465" t="s">
        <v>127</v>
      </c>
      <c r="G56" s="465"/>
      <c r="H56" s="465"/>
      <c r="I56" s="94" t="s">
        <v>17</v>
      </c>
      <c r="J56" s="92">
        <v>1</v>
      </c>
      <c r="K56" s="39">
        <v>3</v>
      </c>
      <c r="L56" s="37"/>
      <c r="M56" s="40"/>
      <c r="N56" s="46"/>
      <c r="O56" s="42"/>
      <c r="P56" s="39">
        <f t="shared" si="3"/>
        <v>3</v>
      </c>
      <c r="Q56" s="37"/>
      <c r="R56" s="40"/>
      <c r="S56" s="40"/>
      <c r="T56" s="40"/>
      <c r="U56" s="46"/>
      <c r="V56" s="40"/>
      <c r="W56" s="39">
        <f t="shared" si="4"/>
        <v>3</v>
      </c>
      <c r="X56" s="37"/>
      <c r="Y56" s="40"/>
      <c r="Z56" s="40"/>
      <c r="AA56" s="40"/>
      <c r="AB56" s="46"/>
      <c r="AC56" s="42"/>
      <c r="AD56" s="39">
        <f t="shared" si="0"/>
        <v>3</v>
      </c>
      <c r="AE56" s="37"/>
      <c r="AF56" s="40"/>
      <c r="AG56" s="40"/>
      <c r="AH56" s="40"/>
      <c r="AI56" s="158"/>
      <c r="AJ56" s="71"/>
      <c r="AK56" s="39">
        <f t="shared" si="6"/>
        <v>3</v>
      </c>
      <c r="AL56" s="37"/>
      <c r="AM56" s="40"/>
      <c r="AN56" s="40"/>
      <c r="AO56" s="40"/>
      <c r="AP56" s="158"/>
      <c r="AQ56" s="40"/>
      <c r="AR56" s="39">
        <f t="shared" si="5"/>
        <v>3</v>
      </c>
      <c r="AS56" s="37"/>
      <c r="AT56" s="40"/>
      <c r="AU56" s="40">
        <v>3</v>
      </c>
      <c r="AV56" s="40"/>
      <c r="AW56" s="158"/>
      <c r="AX56" s="40" t="s">
        <v>2909</v>
      </c>
      <c r="AY56" s="39">
        <f t="shared" si="2"/>
        <v>0</v>
      </c>
      <c r="AZ56" s="56" t="s">
        <v>29</v>
      </c>
      <c r="BA56" s="54" t="s">
        <v>4</v>
      </c>
      <c r="BB56" s="53"/>
    </row>
    <row r="57" spans="1:54" s="55" customFormat="1" ht="35.1" customHeight="1" x14ac:dyDescent="0.25">
      <c r="A57" s="51">
        <v>56</v>
      </c>
      <c r="B57" s="465" t="s">
        <v>128</v>
      </c>
      <c r="C57" s="465"/>
      <c r="D57" s="465"/>
      <c r="E57" s="164" t="s">
        <v>649</v>
      </c>
      <c r="F57" s="465" t="s">
        <v>129</v>
      </c>
      <c r="G57" s="465"/>
      <c r="H57" s="465"/>
      <c r="I57" s="94" t="s">
        <v>17</v>
      </c>
      <c r="J57" s="92">
        <v>1</v>
      </c>
      <c r="K57" s="39">
        <v>4</v>
      </c>
      <c r="L57" s="37"/>
      <c r="M57" s="40"/>
      <c r="N57" s="46"/>
      <c r="O57" s="42"/>
      <c r="P57" s="39">
        <f t="shared" si="3"/>
        <v>4</v>
      </c>
      <c r="Q57" s="37"/>
      <c r="R57" s="40"/>
      <c r="S57" s="40"/>
      <c r="T57" s="40"/>
      <c r="U57" s="46"/>
      <c r="V57" s="40"/>
      <c r="W57" s="39">
        <f t="shared" si="4"/>
        <v>4</v>
      </c>
      <c r="X57" s="37"/>
      <c r="Y57" s="40"/>
      <c r="Z57" s="40"/>
      <c r="AA57" s="40"/>
      <c r="AB57" s="46"/>
      <c r="AC57" s="42"/>
      <c r="AD57" s="39">
        <f t="shared" si="0"/>
        <v>4</v>
      </c>
      <c r="AE57" s="37"/>
      <c r="AF57" s="40"/>
      <c r="AG57" s="40"/>
      <c r="AH57" s="40"/>
      <c r="AI57" s="158"/>
      <c r="AJ57" s="71"/>
      <c r="AK57" s="39">
        <f t="shared" si="6"/>
        <v>4</v>
      </c>
      <c r="AL57" s="37"/>
      <c r="AM57" s="40"/>
      <c r="AN57" s="40"/>
      <c r="AO57" s="40"/>
      <c r="AP57" s="158"/>
      <c r="AQ57" s="40"/>
      <c r="AR57" s="39">
        <f t="shared" si="5"/>
        <v>4</v>
      </c>
      <c r="AS57" s="37"/>
      <c r="AT57" s="40"/>
      <c r="AU57" s="40">
        <v>4</v>
      </c>
      <c r="AV57" s="40"/>
      <c r="AW57" s="158"/>
      <c r="AX57" s="40" t="s">
        <v>2909</v>
      </c>
      <c r="AY57" s="39">
        <f t="shared" si="2"/>
        <v>0</v>
      </c>
      <c r="AZ57" s="56" t="s">
        <v>29</v>
      </c>
      <c r="BA57" s="54" t="s">
        <v>4</v>
      </c>
      <c r="BB57" s="53"/>
    </row>
    <row r="58" spans="1:54" s="55" customFormat="1" ht="35.1" customHeight="1" x14ac:dyDescent="0.25">
      <c r="A58" s="51">
        <v>57</v>
      </c>
      <c r="B58" s="465" t="s">
        <v>130</v>
      </c>
      <c r="C58" s="465"/>
      <c r="D58" s="465"/>
      <c r="E58" s="164" t="s">
        <v>649</v>
      </c>
      <c r="F58" s="465" t="s">
        <v>131</v>
      </c>
      <c r="G58" s="465"/>
      <c r="H58" s="465"/>
      <c r="I58" s="94" t="s">
        <v>17</v>
      </c>
      <c r="J58" s="92">
        <v>2</v>
      </c>
      <c r="K58" s="39">
        <v>3</v>
      </c>
      <c r="L58" s="37"/>
      <c r="M58" s="40"/>
      <c r="N58" s="46"/>
      <c r="O58" s="42"/>
      <c r="P58" s="39">
        <f t="shared" si="3"/>
        <v>3</v>
      </c>
      <c r="Q58" s="37"/>
      <c r="R58" s="40"/>
      <c r="S58" s="40"/>
      <c r="T58" s="40"/>
      <c r="U58" s="46"/>
      <c r="V58" s="40"/>
      <c r="W58" s="39">
        <f t="shared" si="4"/>
        <v>3</v>
      </c>
      <c r="X58" s="37"/>
      <c r="Y58" s="40"/>
      <c r="Z58" s="40"/>
      <c r="AA58" s="40"/>
      <c r="AB58" s="46"/>
      <c r="AC58" s="42"/>
      <c r="AD58" s="39">
        <f t="shared" si="0"/>
        <v>3</v>
      </c>
      <c r="AE58" s="37"/>
      <c r="AF58" s="40"/>
      <c r="AG58" s="40"/>
      <c r="AH58" s="40"/>
      <c r="AI58" s="158"/>
      <c r="AJ58" s="71"/>
      <c r="AK58" s="39">
        <f t="shared" si="6"/>
        <v>3</v>
      </c>
      <c r="AL58" s="37"/>
      <c r="AM58" s="40"/>
      <c r="AN58" s="40"/>
      <c r="AO58" s="40"/>
      <c r="AP58" s="158"/>
      <c r="AQ58" s="40"/>
      <c r="AR58" s="39">
        <f t="shared" si="5"/>
        <v>3</v>
      </c>
      <c r="AS58" s="37">
        <v>1</v>
      </c>
      <c r="AT58" s="40"/>
      <c r="AU58" s="40">
        <v>2</v>
      </c>
      <c r="AV58" s="40"/>
      <c r="AW58" s="158"/>
      <c r="AX58" s="119" t="s">
        <v>2908</v>
      </c>
      <c r="AY58" s="39">
        <f t="shared" si="2"/>
        <v>0</v>
      </c>
      <c r="AZ58" s="56" t="s">
        <v>29</v>
      </c>
      <c r="BA58" s="54" t="s">
        <v>4</v>
      </c>
      <c r="BB58" s="53"/>
    </row>
    <row r="59" spans="1:54" s="55" customFormat="1" ht="35.1" customHeight="1" x14ac:dyDescent="0.25">
      <c r="A59" s="51">
        <v>58</v>
      </c>
      <c r="B59" s="465" t="s">
        <v>132</v>
      </c>
      <c r="C59" s="465"/>
      <c r="D59" s="465"/>
      <c r="E59" s="164" t="s">
        <v>649</v>
      </c>
      <c r="F59" s="465" t="s">
        <v>133</v>
      </c>
      <c r="G59" s="465"/>
      <c r="H59" s="465"/>
      <c r="I59" s="94" t="s">
        <v>17</v>
      </c>
      <c r="J59" s="92">
        <v>1</v>
      </c>
      <c r="K59" s="39">
        <v>1</v>
      </c>
      <c r="L59" s="37"/>
      <c r="M59" s="40"/>
      <c r="N59" s="46"/>
      <c r="O59" s="42"/>
      <c r="P59" s="39">
        <f t="shared" si="3"/>
        <v>1</v>
      </c>
      <c r="Q59" s="37"/>
      <c r="R59" s="40"/>
      <c r="S59" s="40"/>
      <c r="T59" s="40"/>
      <c r="U59" s="46"/>
      <c r="V59" s="40"/>
      <c r="W59" s="39">
        <f t="shared" si="4"/>
        <v>1</v>
      </c>
      <c r="X59" s="37"/>
      <c r="Y59" s="40"/>
      <c r="Z59" s="40"/>
      <c r="AA59" s="40"/>
      <c r="AB59" s="46"/>
      <c r="AC59" s="42"/>
      <c r="AD59" s="39">
        <f t="shared" si="0"/>
        <v>1</v>
      </c>
      <c r="AE59" s="37"/>
      <c r="AF59" s="40"/>
      <c r="AG59" s="40"/>
      <c r="AH59" s="40"/>
      <c r="AI59" s="158"/>
      <c r="AJ59" s="71"/>
      <c r="AK59" s="39">
        <f t="shared" si="6"/>
        <v>1</v>
      </c>
      <c r="AL59" s="37"/>
      <c r="AM59" s="40"/>
      <c r="AN59" s="40"/>
      <c r="AO59" s="40"/>
      <c r="AP59" s="158"/>
      <c r="AQ59" s="40"/>
      <c r="AR59" s="39">
        <f t="shared" si="5"/>
        <v>1</v>
      </c>
      <c r="AS59" s="37"/>
      <c r="AT59" s="40"/>
      <c r="AU59" s="40">
        <v>1</v>
      </c>
      <c r="AV59" s="40"/>
      <c r="AW59" s="158"/>
      <c r="AX59" s="40" t="s">
        <v>2909</v>
      </c>
      <c r="AY59" s="39">
        <f t="shared" si="2"/>
        <v>0</v>
      </c>
      <c r="AZ59" s="56" t="s">
        <v>29</v>
      </c>
      <c r="BA59" s="54" t="s">
        <v>4</v>
      </c>
      <c r="BB59" s="53"/>
    </row>
    <row r="60" spans="1:54" s="55" customFormat="1" ht="35.1" customHeight="1" x14ac:dyDescent="0.25">
      <c r="A60" s="51">
        <v>59</v>
      </c>
      <c r="B60" s="465" t="s">
        <v>134</v>
      </c>
      <c r="C60" s="465"/>
      <c r="D60" s="465"/>
      <c r="E60" s="164" t="s">
        <v>649</v>
      </c>
      <c r="F60" s="465" t="s">
        <v>135</v>
      </c>
      <c r="G60" s="465"/>
      <c r="H60" s="465"/>
      <c r="I60" s="94" t="s">
        <v>17</v>
      </c>
      <c r="J60" s="92">
        <v>1</v>
      </c>
      <c r="K60" s="39">
        <v>2</v>
      </c>
      <c r="L60" s="37"/>
      <c r="M60" s="40"/>
      <c r="N60" s="46"/>
      <c r="O60" s="42"/>
      <c r="P60" s="39">
        <f t="shared" si="3"/>
        <v>2</v>
      </c>
      <c r="Q60" s="37"/>
      <c r="R60" s="40"/>
      <c r="S60" s="40"/>
      <c r="T60" s="40"/>
      <c r="U60" s="46"/>
      <c r="V60" s="40"/>
      <c r="W60" s="39">
        <f t="shared" si="4"/>
        <v>2</v>
      </c>
      <c r="X60" s="37"/>
      <c r="Y60" s="40"/>
      <c r="Z60" s="40"/>
      <c r="AA60" s="40"/>
      <c r="AB60" s="46"/>
      <c r="AC60" s="42"/>
      <c r="AD60" s="39">
        <f t="shared" si="0"/>
        <v>2</v>
      </c>
      <c r="AE60" s="37"/>
      <c r="AF60" s="40"/>
      <c r="AG60" s="40"/>
      <c r="AH60" s="40"/>
      <c r="AI60" s="158"/>
      <c r="AJ60" s="71"/>
      <c r="AK60" s="39">
        <f t="shared" si="6"/>
        <v>2</v>
      </c>
      <c r="AL60" s="37"/>
      <c r="AM60" s="40"/>
      <c r="AN60" s="40"/>
      <c r="AO60" s="40"/>
      <c r="AP60" s="158"/>
      <c r="AQ60" s="40"/>
      <c r="AR60" s="39">
        <f t="shared" si="5"/>
        <v>2</v>
      </c>
      <c r="AS60" s="37"/>
      <c r="AT60" s="40"/>
      <c r="AU60" s="40">
        <v>2</v>
      </c>
      <c r="AV60" s="40"/>
      <c r="AW60" s="158"/>
      <c r="AX60" s="40" t="s">
        <v>2909</v>
      </c>
      <c r="AY60" s="39">
        <f t="shared" si="2"/>
        <v>0</v>
      </c>
      <c r="AZ60" s="53"/>
      <c r="BA60" s="54"/>
      <c r="BB60" s="53"/>
    </row>
    <row r="61" spans="1:54" s="55" customFormat="1" ht="35.1" customHeight="1" x14ac:dyDescent="0.25">
      <c r="A61" s="51">
        <v>60</v>
      </c>
      <c r="B61" s="465" t="s">
        <v>136</v>
      </c>
      <c r="C61" s="465"/>
      <c r="D61" s="465"/>
      <c r="E61" s="164" t="s">
        <v>649</v>
      </c>
      <c r="F61" s="465" t="s">
        <v>137</v>
      </c>
      <c r="G61" s="465"/>
      <c r="H61" s="465"/>
      <c r="I61" s="94" t="s">
        <v>17</v>
      </c>
      <c r="J61" s="92">
        <v>3</v>
      </c>
      <c r="K61" s="39">
        <v>2</v>
      </c>
      <c r="L61" s="37">
        <v>1</v>
      </c>
      <c r="M61" s="40"/>
      <c r="N61" s="46"/>
      <c r="O61" s="172" t="s">
        <v>1241</v>
      </c>
      <c r="P61" s="39">
        <f t="shared" si="3"/>
        <v>1</v>
      </c>
      <c r="Q61" s="37">
        <v>1</v>
      </c>
      <c r="R61" s="40"/>
      <c r="S61" s="40"/>
      <c r="T61" s="40"/>
      <c r="U61" s="46"/>
      <c r="V61" s="83" t="s">
        <v>1333</v>
      </c>
      <c r="W61" s="39">
        <f t="shared" si="4"/>
        <v>0</v>
      </c>
      <c r="X61" s="37"/>
      <c r="Y61" s="40"/>
      <c r="Z61" s="40"/>
      <c r="AA61" s="40"/>
      <c r="AB61" s="46"/>
      <c r="AC61" s="42"/>
      <c r="AD61" s="39">
        <f t="shared" si="0"/>
        <v>0</v>
      </c>
      <c r="AE61" s="37"/>
      <c r="AF61" s="40"/>
      <c r="AG61" s="40"/>
      <c r="AH61" s="40"/>
      <c r="AI61" s="158"/>
      <c r="AJ61" s="71"/>
      <c r="AK61" s="39">
        <f t="shared" si="6"/>
        <v>0</v>
      </c>
      <c r="AL61" s="37"/>
      <c r="AM61" s="40"/>
      <c r="AN61" s="40"/>
      <c r="AO61" s="40"/>
      <c r="AP61" s="158">
        <v>1</v>
      </c>
      <c r="AQ61" s="40"/>
      <c r="AR61" s="39">
        <f t="shared" si="5"/>
        <v>1</v>
      </c>
      <c r="AS61" s="37"/>
      <c r="AT61" s="40"/>
      <c r="AU61" s="40"/>
      <c r="AV61" s="40"/>
      <c r="AW61" s="158"/>
      <c r="AX61" s="40"/>
      <c r="AY61" s="39">
        <f t="shared" si="2"/>
        <v>1</v>
      </c>
      <c r="AZ61" s="53"/>
      <c r="BA61" s="54" t="s">
        <v>4</v>
      </c>
      <c r="BB61" s="53"/>
    </row>
    <row r="62" spans="1:54" s="55" customFormat="1" ht="35.1" customHeight="1" x14ac:dyDescent="0.25">
      <c r="A62" s="51">
        <v>61</v>
      </c>
      <c r="B62" s="465" t="s">
        <v>138</v>
      </c>
      <c r="C62" s="465"/>
      <c r="D62" s="465"/>
      <c r="E62" s="164" t="s">
        <v>649</v>
      </c>
      <c r="F62" s="465" t="s">
        <v>139</v>
      </c>
      <c r="G62" s="465"/>
      <c r="H62" s="465"/>
      <c r="I62" s="94" t="s">
        <v>17</v>
      </c>
      <c r="J62" s="92">
        <v>1</v>
      </c>
      <c r="K62" s="39">
        <v>3</v>
      </c>
      <c r="L62" s="37"/>
      <c r="M62" s="40"/>
      <c r="N62" s="46"/>
      <c r="O62" s="42"/>
      <c r="P62" s="39">
        <f t="shared" si="3"/>
        <v>3</v>
      </c>
      <c r="Q62" s="37"/>
      <c r="R62" s="40"/>
      <c r="S62" s="40"/>
      <c r="T62" s="40"/>
      <c r="U62" s="46"/>
      <c r="V62" s="40"/>
      <c r="W62" s="39">
        <f t="shared" si="4"/>
        <v>3</v>
      </c>
      <c r="X62" s="37"/>
      <c r="Y62" s="40"/>
      <c r="Z62" s="40"/>
      <c r="AA62" s="40"/>
      <c r="AB62" s="46"/>
      <c r="AC62" s="42"/>
      <c r="AD62" s="39">
        <f t="shared" si="0"/>
        <v>3</v>
      </c>
      <c r="AE62" s="37"/>
      <c r="AF62" s="40"/>
      <c r="AG62" s="40"/>
      <c r="AH62" s="40"/>
      <c r="AI62" s="158"/>
      <c r="AJ62" s="71"/>
      <c r="AK62" s="39">
        <f t="shared" si="6"/>
        <v>3</v>
      </c>
      <c r="AL62" s="37"/>
      <c r="AM62" s="40"/>
      <c r="AN62" s="40"/>
      <c r="AO62" s="40"/>
      <c r="AP62" s="158"/>
      <c r="AQ62" s="40"/>
      <c r="AR62" s="39">
        <f t="shared" si="5"/>
        <v>3</v>
      </c>
      <c r="AS62" s="37"/>
      <c r="AT62" s="40"/>
      <c r="AU62" s="40"/>
      <c r="AV62" s="40"/>
      <c r="AW62" s="158"/>
      <c r="AX62" s="40"/>
      <c r="AY62" s="39">
        <f t="shared" si="2"/>
        <v>3</v>
      </c>
      <c r="AZ62" s="53"/>
      <c r="BA62" s="54"/>
      <c r="BB62" s="53"/>
    </row>
    <row r="63" spans="1:54" s="55" customFormat="1" ht="35.1" customHeight="1" x14ac:dyDescent="0.25">
      <c r="A63" s="51">
        <v>62</v>
      </c>
      <c r="B63" s="465" t="s">
        <v>140</v>
      </c>
      <c r="C63" s="465"/>
      <c r="D63" s="465"/>
      <c r="E63" s="164" t="s">
        <v>649</v>
      </c>
      <c r="F63" s="465" t="s">
        <v>141</v>
      </c>
      <c r="G63" s="465"/>
      <c r="H63" s="465"/>
      <c r="I63" s="94" t="s">
        <v>17</v>
      </c>
      <c r="J63" s="92">
        <v>1</v>
      </c>
      <c r="K63" s="39">
        <v>1</v>
      </c>
      <c r="L63" s="37"/>
      <c r="M63" s="40"/>
      <c r="N63" s="46"/>
      <c r="O63" s="42"/>
      <c r="P63" s="39">
        <f t="shared" si="3"/>
        <v>1</v>
      </c>
      <c r="Q63" s="37"/>
      <c r="R63" s="40"/>
      <c r="S63" s="40"/>
      <c r="T63" s="40"/>
      <c r="U63" s="46"/>
      <c r="V63" s="40"/>
      <c r="W63" s="39">
        <f t="shared" si="4"/>
        <v>1</v>
      </c>
      <c r="X63" s="37"/>
      <c r="Y63" s="40"/>
      <c r="Z63" s="40"/>
      <c r="AA63" s="40"/>
      <c r="AB63" s="46"/>
      <c r="AC63" s="42"/>
      <c r="AD63" s="39">
        <f t="shared" si="0"/>
        <v>1</v>
      </c>
      <c r="AE63" s="37"/>
      <c r="AF63" s="40"/>
      <c r="AG63" s="40"/>
      <c r="AH63" s="40"/>
      <c r="AI63" s="158"/>
      <c r="AJ63" s="71"/>
      <c r="AK63" s="39">
        <f t="shared" si="6"/>
        <v>1</v>
      </c>
      <c r="AL63" s="37"/>
      <c r="AM63" s="40"/>
      <c r="AN63" s="40"/>
      <c r="AO63" s="40"/>
      <c r="AP63" s="158"/>
      <c r="AQ63" s="40"/>
      <c r="AR63" s="39">
        <f t="shared" si="5"/>
        <v>1</v>
      </c>
      <c r="AS63" s="37"/>
      <c r="AT63" s="40"/>
      <c r="AU63" s="40"/>
      <c r="AV63" s="40"/>
      <c r="AW63" s="158"/>
      <c r="AX63" s="40"/>
      <c r="AY63" s="39">
        <f t="shared" si="2"/>
        <v>1</v>
      </c>
      <c r="AZ63" s="53"/>
      <c r="BA63" s="54" t="s">
        <v>4</v>
      </c>
      <c r="BB63" s="53"/>
    </row>
    <row r="64" spans="1:54" s="55" customFormat="1" ht="35.1" customHeight="1" x14ac:dyDescent="0.25">
      <c r="A64" s="51">
        <v>63</v>
      </c>
      <c r="B64" s="465" t="s">
        <v>142</v>
      </c>
      <c r="C64" s="465"/>
      <c r="D64" s="465"/>
      <c r="E64" s="164" t="s">
        <v>649</v>
      </c>
      <c r="F64" s="465" t="s">
        <v>143</v>
      </c>
      <c r="G64" s="465"/>
      <c r="H64" s="465"/>
      <c r="I64" s="94" t="s">
        <v>17</v>
      </c>
      <c r="J64" s="92">
        <v>2</v>
      </c>
      <c r="K64" s="39">
        <v>2</v>
      </c>
      <c r="L64" s="37"/>
      <c r="M64" s="40"/>
      <c r="N64" s="46"/>
      <c r="O64" s="42"/>
      <c r="P64" s="39">
        <f t="shared" si="3"/>
        <v>2</v>
      </c>
      <c r="Q64" s="37"/>
      <c r="R64" s="40"/>
      <c r="S64" s="40"/>
      <c r="T64" s="40"/>
      <c r="U64" s="46"/>
      <c r="V64" s="40"/>
      <c r="W64" s="39">
        <f t="shared" si="4"/>
        <v>2</v>
      </c>
      <c r="X64" s="37"/>
      <c r="Y64" s="40"/>
      <c r="Z64" s="40"/>
      <c r="AA64" s="40"/>
      <c r="AB64" s="46"/>
      <c r="AC64" s="42"/>
      <c r="AD64" s="39">
        <f t="shared" si="0"/>
        <v>2</v>
      </c>
      <c r="AE64" s="37"/>
      <c r="AF64" s="40"/>
      <c r="AG64" s="40"/>
      <c r="AH64" s="40"/>
      <c r="AI64" s="158"/>
      <c r="AJ64" s="71"/>
      <c r="AK64" s="39">
        <f t="shared" si="6"/>
        <v>2</v>
      </c>
      <c r="AL64" s="37"/>
      <c r="AM64" s="40"/>
      <c r="AN64" s="40"/>
      <c r="AO64" s="40"/>
      <c r="AP64" s="158"/>
      <c r="AQ64" s="40"/>
      <c r="AR64" s="39">
        <f t="shared" si="5"/>
        <v>2</v>
      </c>
      <c r="AS64" s="37"/>
      <c r="AT64" s="40"/>
      <c r="AU64" s="40"/>
      <c r="AV64" s="40"/>
      <c r="AW64" s="158"/>
      <c r="AX64" s="40"/>
      <c r="AY64" s="39">
        <f t="shared" si="2"/>
        <v>2</v>
      </c>
      <c r="AZ64" s="53"/>
      <c r="BA64" s="54">
        <v>16</v>
      </c>
      <c r="BB64" s="53"/>
    </row>
    <row r="65" spans="1:54" s="55" customFormat="1" ht="35.1" customHeight="1" x14ac:dyDescent="0.25">
      <c r="A65" s="51">
        <v>64</v>
      </c>
      <c r="B65" s="465" t="s">
        <v>144</v>
      </c>
      <c r="C65" s="465"/>
      <c r="D65" s="465"/>
      <c r="E65" s="164" t="s">
        <v>657</v>
      </c>
      <c r="F65" s="465" t="s">
        <v>145</v>
      </c>
      <c r="G65" s="465"/>
      <c r="H65" s="465"/>
      <c r="I65" s="94" t="s">
        <v>17</v>
      </c>
      <c r="J65" s="92">
        <v>6</v>
      </c>
      <c r="K65" s="39">
        <v>5</v>
      </c>
      <c r="L65" s="37"/>
      <c r="M65" s="40"/>
      <c r="N65" s="46"/>
      <c r="O65" s="42"/>
      <c r="P65" s="39">
        <f t="shared" si="3"/>
        <v>5</v>
      </c>
      <c r="Q65" s="37"/>
      <c r="R65" s="40"/>
      <c r="S65" s="40"/>
      <c r="T65" s="40"/>
      <c r="U65" s="46"/>
      <c r="V65" s="40"/>
      <c r="W65" s="39">
        <f t="shared" si="4"/>
        <v>5</v>
      </c>
      <c r="X65" s="37"/>
      <c r="Y65" s="40"/>
      <c r="Z65" s="40"/>
      <c r="AA65" s="40"/>
      <c r="AB65" s="46">
        <v>1</v>
      </c>
      <c r="AC65" s="42" t="s">
        <v>1711</v>
      </c>
      <c r="AD65" s="39">
        <f t="shared" si="0"/>
        <v>6</v>
      </c>
      <c r="AE65" s="37"/>
      <c r="AF65" s="40"/>
      <c r="AG65" s="40"/>
      <c r="AH65" s="40"/>
      <c r="AI65" s="158"/>
      <c r="AJ65" s="71"/>
      <c r="AK65" s="39">
        <f t="shared" si="6"/>
        <v>6</v>
      </c>
      <c r="AL65" s="37"/>
      <c r="AM65" s="40"/>
      <c r="AN65" s="40"/>
      <c r="AO65" s="40"/>
      <c r="AP65" s="158"/>
      <c r="AQ65" s="40"/>
      <c r="AR65" s="39">
        <f t="shared" si="5"/>
        <v>6</v>
      </c>
      <c r="AS65" s="37"/>
      <c r="AT65" s="40"/>
      <c r="AU65" s="40"/>
      <c r="AV65" s="40"/>
      <c r="AW65" s="158"/>
      <c r="AX65" s="40"/>
      <c r="AY65" s="39">
        <f t="shared" si="2"/>
        <v>6</v>
      </c>
      <c r="AZ65" s="56" t="s">
        <v>1712</v>
      </c>
      <c r="BA65" s="54"/>
      <c r="BB65" s="53"/>
    </row>
    <row r="66" spans="1:54" s="55" customFormat="1" ht="35.1" customHeight="1" x14ac:dyDescent="0.25">
      <c r="A66" s="51">
        <v>65</v>
      </c>
      <c r="B66" s="465" t="s">
        <v>146</v>
      </c>
      <c r="C66" s="465"/>
      <c r="D66" s="465"/>
      <c r="E66" s="164" t="s">
        <v>665</v>
      </c>
      <c r="F66" s="465" t="s">
        <v>147</v>
      </c>
      <c r="G66" s="465"/>
      <c r="H66" s="465"/>
      <c r="I66" s="94" t="s">
        <v>17</v>
      </c>
      <c r="J66" s="92">
        <v>4</v>
      </c>
      <c r="K66" s="39">
        <v>4</v>
      </c>
      <c r="L66" s="37"/>
      <c r="M66" s="40"/>
      <c r="N66" s="46"/>
      <c r="O66" s="42"/>
      <c r="P66" s="39">
        <f t="shared" si="3"/>
        <v>4</v>
      </c>
      <c r="Q66" s="37"/>
      <c r="R66" s="40"/>
      <c r="S66" s="40"/>
      <c r="T66" s="40"/>
      <c r="U66" s="46"/>
      <c r="V66" s="76"/>
      <c r="W66" s="39">
        <f t="shared" si="4"/>
        <v>4</v>
      </c>
      <c r="X66" s="37"/>
      <c r="Y66" s="40"/>
      <c r="Z66" s="40"/>
      <c r="AA66" s="40"/>
      <c r="AB66" s="46"/>
      <c r="AC66" s="42"/>
      <c r="AD66" s="39">
        <f t="shared" si="0"/>
        <v>4</v>
      </c>
      <c r="AE66" s="37"/>
      <c r="AF66" s="40"/>
      <c r="AG66" s="40"/>
      <c r="AH66" s="40"/>
      <c r="AI66" s="158"/>
      <c r="AJ66" s="71"/>
      <c r="AK66" s="39">
        <f t="shared" si="6"/>
        <v>4</v>
      </c>
      <c r="AL66" s="37"/>
      <c r="AM66" s="40"/>
      <c r="AN66" s="40"/>
      <c r="AO66" s="40"/>
      <c r="AP66" s="158"/>
      <c r="AQ66" s="40"/>
      <c r="AR66" s="39">
        <f t="shared" si="5"/>
        <v>4</v>
      </c>
      <c r="AS66" s="37"/>
      <c r="AT66" s="40"/>
      <c r="AU66" s="40"/>
      <c r="AV66" s="40"/>
      <c r="AW66" s="158"/>
      <c r="AX66" s="40"/>
      <c r="AY66" s="39">
        <f t="shared" si="2"/>
        <v>4</v>
      </c>
      <c r="AZ66" s="56" t="s">
        <v>1242</v>
      </c>
      <c r="BA66" s="54">
        <v>19</v>
      </c>
      <c r="BB66" s="60"/>
    </row>
    <row r="67" spans="1:54" s="55" customFormat="1" ht="35.1" customHeight="1" x14ac:dyDescent="0.25">
      <c r="A67" s="51">
        <v>66</v>
      </c>
      <c r="B67" s="465" t="s">
        <v>148</v>
      </c>
      <c r="C67" s="465"/>
      <c r="D67" s="465"/>
      <c r="E67" s="164" t="s">
        <v>652</v>
      </c>
      <c r="F67" s="465" t="s">
        <v>149</v>
      </c>
      <c r="G67" s="465"/>
      <c r="H67" s="465"/>
      <c r="I67" s="94" t="s">
        <v>17</v>
      </c>
      <c r="J67" s="92">
        <v>2</v>
      </c>
      <c r="K67" s="39">
        <v>2</v>
      </c>
      <c r="L67" s="37"/>
      <c r="M67" s="40"/>
      <c r="N67" s="46"/>
      <c r="O67" s="42"/>
      <c r="P67" s="39">
        <f t="shared" si="3"/>
        <v>2</v>
      </c>
      <c r="Q67" s="37"/>
      <c r="R67" s="40"/>
      <c r="S67" s="40"/>
      <c r="T67" s="40">
        <v>2</v>
      </c>
      <c r="U67" s="46"/>
      <c r="V67" s="76" t="s">
        <v>1243</v>
      </c>
      <c r="W67" s="39">
        <f t="shared" si="4"/>
        <v>2</v>
      </c>
      <c r="X67" s="37"/>
      <c r="Y67" s="40"/>
      <c r="Z67" s="40"/>
      <c r="AA67" s="40"/>
      <c r="AB67" s="46"/>
      <c r="AC67" s="42"/>
      <c r="AD67" s="39">
        <f t="shared" ref="AD67:AD132" si="7">W67-X67-Z67+AB67</f>
        <v>2</v>
      </c>
      <c r="AE67" s="37"/>
      <c r="AF67" s="40"/>
      <c r="AG67" s="40"/>
      <c r="AH67" s="40"/>
      <c r="AI67" s="158"/>
      <c r="AJ67" s="71"/>
      <c r="AK67" s="39">
        <f t="shared" si="6"/>
        <v>2</v>
      </c>
      <c r="AL67" s="37">
        <v>2</v>
      </c>
      <c r="AM67" s="40"/>
      <c r="AN67" s="40"/>
      <c r="AO67" s="40"/>
      <c r="AP67" s="158"/>
      <c r="AQ67" s="40" t="s">
        <v>2375</v>
      </c>
      <c r="AR67" s="39">
        <f t="shared" si="5"/>
        <v>0</v>
      </c>
      <c r="AS67" s="37"/>
      <c r="AT67" s="40"/>
      <c r="AU67" s="40"/>
      <c r="AV67" s="40"/>
      <c r="AW67" s="158"/>
      <c r="AX67" s="40"/>
      <c r="AY67" s="39">
        <f t="shared" ref="AY67:AY130" si="8">AR67-AS67-AU67+AW67</f>
        <v>0</v>
      </c>
      <c r="AZ67" s="53" t="s">
        <v>932</v>
      </c>
      <c r="BA67" s="54" t="s">
        <v>4</v>
      </c>
      <c r="BB67" s="60"/>
    </row>
    <row r="68" spans="1:54" s="55" customFormat="1" ht="35.1" customHeight="1" x14ac:dyDescent="0.25">
      <c r="A68" s="51">
        <v>67</v>
      </c>
      <c r="B68" s="465" t="s">
        <v>150</v>
      </c>
      <c r="C68" s="465"/>
      <c r="D68" s="465"/>
      <c r="E68" s="164" t="s">
        <v>652</v>
      </c>
      <c r="F68" s="465" t="s">
        <v>151</v>
      </c>
      <c r="G68" s="465"/>
      <c r="H68" s="465"/>
      <c r="I68" s="94" t="s">
        <v>17</v>
      </c>
      <c r="J68" s="92">
        <v>1</v>
      </c>
      <c r="K68" s="39">
        <v>1</v>
      </c>
      <c r="L68" s="37"/>
      <c r="M68" s="40"/>
      <c r="N68" s="46"/>
      <c r="O68" s="42"/>
      <c r="P68" s="39">
        <f t="shared" ref="P68:P133" si="9">K68+N68-L68</f>
        <v>1</v>
      </c>
      <c r="Q68" s="37"/>
      <c r="R68" s="40"/>
      <c r="S68" s="40"/>
      <c r="T68" s="40">
        <v>1</v>
      </c>
      <c r="U68" s="46"/>
      <c r="V68" s="76" t="s">
        <v>1243</v>
      </c>
      <c r="W68" s="39">
        <f t="shared" ref="W68:W133" si="10">P68+U68-Q68-S68</f>
        <v>1</v>
      </c>
      <c r="X68" s="37"/>
      <c r="Y68" s="40"/>
      <c r="Z68" s="40"/>
      <c r="AA68" s="40"/>
      <c r="AB68" s="46"/>
      <c r="AC68" s="42"/>
      <c r="AD68" s="39">
        <f t="shared" si="7"/>
        <v>1</v>
      </c>
      <c r="AE68" s="37"/>
      <c r="AF68" s="40"/>
      <c r="AG68" s="40"/>
      <c r="AH68" s="40"/>
      <c r="AI68" s="158"/>
      <c r="AJ68" s="71"/>
      <c r="AK68" s="39">
        <f t="shared" si="6"/>
        <v>1</v>
      </c>
      <c r="AL68" s="37">
        <v>1</v>
      </c>
      <c r="AM68" s="40"/>
      <c r="AN68" s="40"/>
      <c r="AO68" s="40"/>
      <c r="AP68" s="158"/>
      <c r="AQ68" s="40" t="s">
        <v>2375</v>
      </c>
      <c r="AR68" s="39">
        <f t="shared" ref="AR68:AR132" si="11">AK68-AL68-AN68+AP68</f>
        <v>0</v>
      </c>
      <c r="AS68" s="37"/>
      <c r="AT68" s="40"/>
      <c r="AU68" s="40"/>
      <c r="AV68" s="40"/>
      <c r="AW68" s="158"/>
      <c r="AX68" s="40"/>
      <c r="AY68" s="39">
        <f t="shared" si="8"/>
        <v>0</v>
      </c>
      <c r="AZ68" s="53" t="s">
        <v>932</v>
      </c>
      <c r="BA68" s="54" t="s">
        <v>4</v>
      </c>
      <c r="BB68" s="60"/>
    </row>
    <row r="69" spans="1:54" s="55" customFormat="1" ht="35.1" customHeight="1" x14ac:dyDescent="0.25">
      <c r="A69" s="51">
        <v>68</v>
      </c>
      <c r="B69" s="465" t="s">
        <v>152</v>
      </c>
      <c r="C69" s="465"/>
      <c r="D69" s="465"/>
      <c r="E69" s="164" t="s">
        <v>649</v>
      </c>
      <c r="F69" s="465" t="s">
        <v>153</v>
      </c>
      <c r="G69" s="465"/>
      <c r="H69" s="465"/>
      <c r="I69" s="94" t="s">
        <v>17</v>
      </c>
      <c r="J69" s="92">
        <v>1</v>
      </c>
      <c r="K69" s="39">
        <v>1</v>
      </c>
      <c r="L69" s="37"/>
      <c r="M69" s="40"/>
      <c r="N69" s="46"/>
      <c r="O69" s="42"/>
      <c r="P69" s="39">
        <f t="shared" si="9"/>
        <v>1</v>
      </c>
      <c r="Q69" s="37"/>
      <c r="R69" s="40"/>
      <c r="S69" s="40"/>
      <c r="T69" s="40"/>
      <c r="U69" s="46"/>
      <c r="V69" s="40"/>
      <c r="W69" s="39">
        <f t="shared" si="10"/>
        <v>1</v>
      </c>
      <c r="X69" s="37"/>
      <c r="Y69" s="40"/>
      <c r="Z69" s="40"/>
      <c r="AA69" s="40"/>
      <c r="AB69" s="46"/>
      <c r="AC69" s="42"/>
      <c r="AD69" s="39">
        <f t="shared" si="7"/>
        <v>1</v>
      </c>
      <c r="AE69" s="37"/>
      <c r="AF69" s="40"/>
      <c r="AG69" s="40"/>
      <c r="AH69" s="40"/>
      <c r="AI69" s="158"/>
      <c r="AJ69" s="71"/>
      <c r="AK69" s="39">
        <f t="shared" si="6"/>
        <v>1</v>
      </c>
      <c r="AL69" s="37"/>
      <c r="AM69" s="40"/>
      <c r="AN69" s="40"/>
      <c r="AO69" s="40"/>
      <c r="AP69" s="158"/>
      <c r="AQ69" s="40"/>
      <c r="AR69" s="39">
        <f t="shared" si="11"/>
        <v>1</v>
      </c>
      <c r="AS69" s="37"/>
      <c r="AT69" s="40"/>
      <c r="AU69" s="40"/>
      <c r="AV69" s="40"/>
      <c r="AW69" s="158"/>
      <c r="AX69" s="40"/>
      <c r="AY69" s="39">
        <f t="shared" si="8"/>
        <v>1</v>
      </c>
      <c r="AZ69" s="53" t="s">
        <v>1117</v>
      </c>
      <c r="BA69" s="54">
        <v>14</v>
      </c>
      <c r="BB69" s="53"/>
    </row>
    <row r="70" spans="1:54" s="55" customFormat="1" ht="35.1" customHeight="1" x14ac:dyDescent="0.25">
      <c r="A70" s="51"/>
      <c r="B70" s="465" t="s">
        <v>2248</v>
      </c>
      <c r="C70" s="465"/>
      <c r="D70" s="465"/>
      <c r="E70" s="232"/>
      <c r="F70" s="465" t="s">
        <v>2605</v>
      </c>
      <c r="G70" s="465"/>
      <c r="H70" s="465"/>
      <c r="I70" s="94"/>
      <c r="J70" s="92"/>
      <c r="K70" s="39"/>
      <c r="L70" s="37"/>
      <c r="M70" s="40"/>
      <c r="N70" s="46"/>
      <c r="O70" s="42"/>
      <c r="P70" s="39"/>
      <c r="Q70" s="37"/>
      <c r="R70" s="40"/>
      <c r="S70" s="40"/>
      <c r="T70" s="40"/>
      <c r="U70" s="46"/>
      <c r="V70" s="40"/>
      <c r="W70" s="39"/>
      <c r="X70" s="37"/>
      <c r="Y70" s="40"/>
      <c r="Z70" s="40"/>
      <c r="AA70" s="40"/>
      <c r="AB70" s="46"/>
      <c r="AC70" s="42"/>
      <c r="AD70" s="39"/>
      <c r="AE70" s="37"/>
      <c r="AF70" s="40"/>
      <c r="AG70" s="40"/>
      <c r="AH70" s="40"/>
      <c r="AI70" s="158"/>
      <c r="AJ70" s="71"/>
      <c r="AK70" s="39"/>
      <c r="AL70" s="37"/>
      <c r="AM70" s="40"/>
      <c r="AN70" s="40"/>
      <c r="AO70" s="40"/>
      <c r="AP70" s="158">
        <v>2</v>
      </c>
      <c r="AQ70" s="40" t="s">
        <v>2606</v>
      </c>
      <c r="AR70" s="39">
        <f t="shared" si="11"/>
        <v>2</v>
      </c>
      <c r="AS70" s="37"/>
      <c r="AT70" s="40"/>
      <c r="AU70" s="40"/>
      <c r="AV70" s="40"/>
      <c r="AW70" s="158"/>
      <c r="AX70" s="40"/>
      <c r="AY70" s="39">
        <f t="shared" si="8"/>
        <v>2</v>
      </c>
      <c r="AZ70" s="56" t="s">
        <v>2607</v>
      </c>
      <c r="BA70" s="54"/>
      <c r="BB70" s="53"/>
    </row>
    <row r="71" spans="1:54" s="55" customFormat="1" ht="35.1" customHeight="1" x14ac:dyDescent="0.25">
      <c r="A71" s="51">
        <v>69</v>
      </c>
      <c r="B71" s="465" t="s">
        <v>154</v>
      </c>
      <c r="C71" s="465"/>
      <c r="D71" s="465"/>
      <c r="E71" s="164" t="s">
        <v>666</v>
      </c>
      <c r="F71" s="465" t="s">
        <v>155</v>
      </c>
      <c r="G71" s="465"/>
      <c r="H71" s="465"/>
      <c r="I71" s="94" t="s">
        <v>17</v>
      </c>
      <c r="J71" s="92">
        <v>1</v>
      </c>
      <c r="K71" s="39">
        <v>0</v>
      </c>
      <c r="L71" s="37"/>
      <c r="M71" s="40"/>
      <c r="N71" s="46"/>
      <c r="O71" s="42"/>
      <c r="P71" s="39">
        <f t="shared" si="9"/>
        <v>0</v>
      </c>
      <c r="Q71" s="37"/>
      <c r="R71" s="40"/>
      <c r="S71" s="40"/>
      <c r="T71" s="40"/>
      <c r="U71" s="46"/>
      <c r="V71" s="40"/>
      <c r="W71" s="39">
        <f t="shared" si="10"/>
        <v>0</v>
      </c>
      <c r="X71" s="37"/>
      <c r="Y71" s="40"/>
      <c r="Z71" s="40"/>
      <c r="AA71" s="40"/>
      <c r="AB71" s="46"/>
      <c r="AC71" s="42"/>
      <c r="AD71" s="39">
        <f t="shared" si="7"/>
        <v>0</v>
      </c>
      <c r="AE71" s="37"/>
      <c r="AF71" s="40"/>
      <c r="AG71" s="40"/>
      <c r="AH71" s="40"/>
      <c r="AI71" s="158"/>
      <c r="AJ71" s="71"/>
      <c r="AK71" s="39">
        <f t="shared" ref="AK71:AK135" si="12">AD71-AE71-AG71+AI71</f>
        <v>0</v>
      </c>
      <c r="AL71" s="37"/>
      <c r="AM71" s="40"/>
      <c r="AN71" s="40"/>
      <c r="AO71" s="40"/>
      <c r="AP71" s="158"/>
      <c r="AQ71" s="40"/>
      <c r="AR71" s="39">
        <f t="shared" si="11"/>
        <v>0</v>
      </c>
      <c r="AS71" s="37"/>
      <c r="AT71" s="40"/>
      <c r="AU71" s="40"/>
      <c r="AV71" s="40"/>
      <c r="AW71" s="158"/>
      <c r="AX71" s="40"/>
      <c r="AY71" s="39">
        <f t="shared" si="8"/>
        <v>0</v>
      </c>
      <c r="AZ71" s="53"/>
      <c r="BA71" s="54"/>
      <c r="BB71" s="53"/>
    </row>
    <row r="72" spans="1:54" s="55" customFormat="1" ht="35.1" customHeight="1" x14ac:dyDescent="0.25">
      <c r="A72" s="51">
        <v>70</v>
      </c>
      <c r="B72" s="465" t="s">
        <v>156</v>
      </c>
      <c r="C72" s="465"/>
      <c r="D72" s="465"/>
      <c r="E72" s="164" t="s">
        <v>666</v>
      </c>
      <c r="F72" s="465" t="s">
        <v>157</v>
      </c>
      <c r="G72" s="465"/>
      <c r="H72" s="465"/>
      <c r="I72" s="94" t="s">
        <v>17</v>
      </c>
      <c r="J72" s="92">
        <v>2</v>
      </c>
      <c r="K72" s="39">
        <v>0</v>
      </c>
      <c r="L72" s="37"/>
      <c r="M72" s="40"/>
      <c r="N72" s="46"/>
      <c r="O72" s="42"/>
      <c r="P72" s="39">
        <f t="shared" si="9"/>
        <v>0</v>
      </c>
      <c r="Q72" s="37"/>
      <c r="R72" s="40"/>
      <c r="S72" s="40"/>
      <c r="T72" s="40"/>
      <c r="U72" s="46"/>
      <c r="V72" s="40"/>
      <c r="W72" s="39">
        <f t="shared" si="10"/>
        <v>0</v>
      </c>
      <c r="X72" s="37"/>
      <c r="Y72" s="40"/>
      <c r="Z72" s="40"/>
      <c r="AA72" s="40"/>
      <c r="AB72" s="46"/>
      <c r="AC72" s="42"/>
      <c r="AD72" s="39">
        <f t="shared" si="7"/>
        <v>0</v>
      </c>
      <c r="AE72" s="37"/>
      <c r="AF72" s="40"/>
      <c r="AG72" s="40"/>
      <c r="AH72" s="40"/>
      <c r="AI72" s="158"/>
      <c r="AJ72" s="71"/>
      <c r="AK72" s="39">
        <f t="shared" si="12"/>
        <v>0</v>
      </c>
      <c r="AL72" s="37"/>
      <c r="AM72" s="40"/>
      <c r="AN72" s="40"/>
      <c r="AO72" s="40"/>
      <c r="AP72" s="158"/>
      <c r="AQ72" s="40"/>
      <c r="AR72" s="39">
        <f t="shared" si="11"/>
        <v>0</v>
      </c>
      <c r="AS72" s="37"/>
      <c r="AT72" s="40"/>
      <c r="AU72" s="40"/>
      <c r="AV72" s="40"/>
      <c r="AW72" s="158"/>
      <c r="AX72" s="40"/>
      <c r="AY72" s="39">
        <f t="shared" si="8"/>
        <v>0</v>
      </c>
      <c r="AZ72" s="53"/>
      <c r="BA72" s="54"/>
      <c r="BB72" s="53"/>
    </row>
    <row r="73" spans="1:54" s="55" customFormat="1" ht="35.1" customHeight="1" x14ac:dyDescent="0.25">
      <c r="A73" s="51">
        <v>71</v>
      </c>
      <c r="B73" s="465" t="s">
        <v>158</v>
      </c>
      <c r="C73" s="465"/>
      <c r="D73" s="465"/>
      <c r="E73" s="164" t="s">
        <v>649</v>
      </c>
      <c r="F73" s="465" t="s">
        <v>159</v>
      </c>
      <c r="G73" s="465"/>
      <c r="H73" s="465"/>
      <c r="I73" s="94" t="s">
        <v>17</v>
      </c>
      <c r="J73" s="92">
        <v>1</v>
      </c>
      <c r="K73" s="39">
        <v>1</v>
      </c>
      <c r="L73" s="37"/>
      <c r="M73" s="40"/>
      <c r="N73" s="46"/>
      <c r="O73" s="42"/>
      <c r="P73" s="39">
        <f t="shared" si="9"/>
        <v>1</v>
      </c>
      <c r="Q73" s="37"/>
      <c r="R73" s="40"/>
      <c r="S73" s="40"/>
      <c r="T73" s="40"/>
      <c r="U73" s="46"/>
      <c r="V73" s="40"/>
      <c r="W73" s="39">
        <f t="shared" si="10"/>
        <v>1</v>
      </c>
      <c r="X73" s="37"/>
      <c r="Y73" s="40"/>
      <c r="Z73" s="40"/>
      <c r="AA73" s="40"/>
      <c r="AB73" s="46"/>
      <c r="AC73" s="42"/>
      <c r="AD73" s="39">
        <f t="shared" si="7"/>
        <v>1</v>
      </c>
      <c r="AE73" s="37"/>
      <c r="AF73" s="40"/>
      <c r="AG73" s="40"/>
      <c r="AH73" s="40"/>
      <c r="AI73" s="158"/>
      <c r="AJ73" s="71"/>
      <c r="AK73" s="39">
        <f t="shared" si="12"/>
        <v>1</v>
      </c>
      <c r="AL73" s="37"/>
      <c r="AM73" s="40"/>
      <c r="AN73" s="40"/>
      <c r="AO73" s="40"/>
      <c r="AP73" s="158"/>
      <c r="AQ73" s="40"/>
      <c r="AR73" s="39">
        <f t="shared" si="11"/>
        <v>1</v>
      </c>
      <c r="AS73" s="37"/>
      <c r="AT73" s="40"/>
      <c r="AU73" s="40"/>
      <c r="AV73" s="40"/>
      <c r="AW73" s="158"/>
      <c r="AX73" s="40"/>
      <c r="AY73" s="39">
        <f t="shared" si="8"/>
        <v>1</v>
      </c>
      <c r="AZ73" s="53"/>
      <c r="BA73" s="54" t="s">
        <v>4</v>
      </c>
      <c r="BB73" s="53"/>
    </row>
    <row r="74" spans="1:54" s="55" customFormat="1" ht="35.1" customHeight="1" x14ac:dyDescent="0.25">
      <c r="A74" s="51">
        <v>72</v>
      </c>
      <c r="B74" s="465" t="s">
        <v>160</v>
      </c>
      <c r="C74" s="465"/>
      <c r="D74" s="465"/>
      <c r="E74" s="164" t="s">
        <v>649</v>
      </c>
      <c r="F74" s="465" t="s">
        <v>161</v>
      </c>
      <c r="G74" s="465"/>
      <c r="H74" s="465"/>
      <c r="I74" s="94" t="s">
        <v>17</v>
      </c>
      <c r="J74" s="92">
        <v>1</v>
      </c>
      <c r="K74" s="39">
        <v>1</v>
      </c>
      <c r="L74" s="37"/>
      <c r="M74" s="40"/>
      <c r="N74" s="46"/>
      <c r="O74" s="42"/>
      <c r="P74" s="39">
        <f t="shared" si="9"/>
        <v>1</v>
      </c>
      <c r="Q74" s="37"/>
      <c r="R74" s="40"/>
      <c r="S74" s="40"/>
      <c r="T74" s="40"/>
      <c r="U74" s="46"/>
      <c r="V74" s="40"/>
      <c r="W74" s="39">
        <f t="shared" si="10"/>
        <v>1</v>
      </c>
      <c r="X74" s="37"/>
      <c r="Y74" s="40"/>
      <c r="Z74" s="40"/>
      <c r="AA74" s="40"/>
      <c r="AB74" s="46"/>
      <c r="AC74" s="42"/>
      <c r="AD74" s="39">
        <f t="shared" si="7"/>
        <v>1</v>
      </c>
      <c r="AE74" s="37"/>
      <c r="AF74" s="40"/>
      <c r="AG74" s="40"/>
      <c r="AH74" s="40"/>
      <c r="AI74" s="158"/>
      <c r="AJ74" s="71"/>
      <c r="AK74" s="39">
        <f t="shared" si="12"/>
        <v>1</v>
      </c>
      <c r="AL74" s="37"/>
      <c r="AM74" s="40"/>
      <c r="AN74" s="40"/>
      <c r="AO74" s="40"/>
      <c r="AP74" s="158"/>
      <c r="AQ74" s="40"/>
      <c r="AR74" s="39">
        <f t="shared" si="11"/>
        <v>1</v>
      </c>
      <c r="AS74" s="37"/>
      <c r="AT74" s="40"/>
      <c r="AU74" s="40"/>
      <c r="AV74" s="40"/>
      <c r="AW74" s="158"/>
      <c r="AX74" s="40"/>
      <c r="AY74" s="39">
        <f t="shared" si="8"/>
        <v>1</v>
      </c>
      <c r="AZ74" s="53"/>
      <c r="BA74" s="54" t="s">
        <v>4</v>
      </c>
      <c r="BB74" s="53"/>
    </row>
    <row r="75" spans="1:54" s="55" customFormat="1" ht="35.1" customHeight="1" x14ac:dyDescent="0.25">
      <c r="A75" s="51">
        <v>73</v>
      </c>
      <c r="B75" s="465" t="s">
        <v>162</v>
      </c>
      <c r="C75" s="465"/>
      <c r="D75" s="465"/>
      <c r="E75" s="164" t="s">
        <v>649</v>
      </c>
      <c r="F75" s="465" t="s">
        <v>163</v>
      </c>
      <c r="G75" s="465"/>
      <c r="H75" s="465"/>
      <c r="I75" s="94" t="s">
        <v>17</v>
      </c>
      <c r="J75" s="92">
        <v>1</v>
      </c>
      <c r="K75" s="39">
        <v>1</v>
      </c>
      <c r="L75" s="37"/>
      <c r="M75" s="40"/>
      <c r="N75" s="46"/>
      <c r="O75" s="42"/>
      <c r="P75" s="39">
        <f t="shared" si="9"/>
        <v>1</v>
      </c>
      <c r="Q75" s="37"/>
      <c r="R75" s="40"/>
      <c r="S75" s="40"/>
      <c r="T75" s="40"/>
      <c r="U75" s="46"/>
      <c r="V75" s="40"/>
      <c r="W75" s="39">
        <f t="shared" si="10"/>
        <v>1</v>
      </c>
      <c r="X75" s="37"/>
      <c r="Y75" s="40"/>
      <c r="Z75" s="40"/>
      <c r="AA75" s="40"/>
      <c r="AB75" s="46"/>
      <c r="AC75" s="42"/>
      <c r="AD75" s="39">
        <f t="shared" si="7"/>
        <v>1</v>
      </c>
      <c r="AE75" s="37"/>
      <c r="AF75" s="40"/>
      <c r="AG75" s="40"/>
      <c r="AH75" s="40"/>
      <c r="AI75" s="158"/>
      <c r="AJ75" s="71"/>
      <c r="AK75" s="39">
        <f t="shared" si="12"/>
        <v>1</v>
      </c>
      <c r="AL75" s="37"/>
      <c r="AM75" s="40"/>
      <c r="AN75" s="40"/>
      <c r="AO75" s="40"/>
      <c r="AP75" s="158"/>
      <c r="AQ75" s="40"/>
      <c r="AR75" s="39">
        <f t="shared" si="11"/>
        <v>1</v>
      </c>
      <c r="AS75" s="37"/>
      <c r="AT75" s="40"/>
      <c r="AU75" s="40"/>
      <c r="AV75" s="40"/>
      <c r="AW75" s="158"/>
      <c r="AX75" s="40"/>
      <c r="AY75" s="39">
        <f t="shared" si="8"/>
        <v>1</v>
      </c>
      <c r="AZ75" s="53"/>
      <c r="BA75" s="54" t="s">
        <v>4</v>
      </c>
      <c r="BB75" s="53"/>
    </row>
    <row r="76" spans="1:54" s="55" customFormat="1" ht="35.1" customHeight="1" x14ac:dyDescent="0.25">
      <c r="A76" s="51">
        <v>74</v>
      </c>
      <c r="B76" s="465" t="s">
        <v>164</v>
      </c>
      <c r="C76" s="465"/>
      <c r="D76" s="465"/>
      <c r="E76" s="164" t="s">
        <v>659</v>
      </c>
      <c r="F76" s="465" t="s">
        <v>165</v>
      </c>
      <c r="G76" s="465"/>
      <c r="H76" s="465"/>
      <c r="I76" s="94" t="s">
        <v>17</v>
      </c>
      <c r="J76" s="92">
        <v>1</v>
      </c>
      <c r="K76" s="39">
        <v>1</v>
      </c>
      <c r="L76" s="37"/>
      <c r="M76" s="40"/>
      <c r="N76" s="46"/>
      <c r="O76" s="42"/>
      <c r="P76" s="39">
        <f t="shared" si="9"/>
        <v>1</v>
      </c>
      <c r="Q76" s="37"/>
      <c r="R76" s="40"/>
      <c r="S76" s="40"/>
      <c r="T76" s="40"/>
      <c r="U76" s="46"/>
      <c r="V76" s="40"/>
      <c r="W76" s="39">
        <f t="shared" si="10"/>
        <v>1</v>
      </c>
      <c r="X76" s="37"/>
      <c r="Y76" s="40"/>
      <c r="Z76" s="40"/>
      <c r="AA76" s="40"/>
      <c r="AB76" s="46"/>
      <c r="AC76" s="42"/>
      <c r="AD76" s="39">
        <f t="shared" si="7"/>
        <v>1</v>
      </c>
      <c r="AE76" s="37"/>
      <c r="AF76" s="40"/>
      <c r="AG76" s="40"/>
      <c r="AH76" s="40"/>
      <c r="AI76" s="158"/>
      <c r="AJ76" s="71"/>
      <c r="AK76" s="39">
        <f t="shared" si="12"/>
        <v>1</v>
      </c>
      <c r="AL76" s="37"/>
      <c r="AM76" s="40"/>
      <c r="AN76" s="40"/>
      <c r="AO76" s="40"/>
      <c r="AP76" s="158"/>
      <c r="AQ76" s="40"/>
      <c r="AR76" s="39">
        <f t="shared" si="11"/>
        <v>1</v>
      </c>
      <c r="AS76" s="37"/>
      <c r="AT76" s="40"/>
      <c r="AU76" s="40"/>
      <c r="AV76" s="40"/>
      <c r="AW76" s="158"/>
      <c r="AX76" s="40"/>
      <c r="AY76" s="39">
        <f t="shared" si="8"/>
        <v>1</v>
      </c>
      <c r="AZ76" s="53"/>
      <c r="BA76" s="54">
        <v>13</v>
      </c>
      <c r="BB76" s="53"/>
    </row>
    <row r="77" spans="1:54" s="55" customFormat="1" ht="35.1" customHeight="1" x14ac:dyDescent="0.25">
      <c r="A77" s="51">
        <v>75</v>
      </c>
      <c r="B77" s="465" t="s">
        <v>166</v>
      </c>
      <c r="C77" s="465"/>
      <c r="D77" s="465"/>
      <c r="E77" s="164" t="s">
        <v>667</v>
      </c>
      <c r="F77" s="465" t="s">
        <v>167</v>
      </c>
      <c r="G77" s="465"/>
      <c r="H77" s="465"/>
      <c r="I77" s="94" t="s">
        <v>17</v>
      </c>
      <c r="J77" s="92">
        <v>2</v>
      </c>
      <c r="K77" s="39">
        <v>2</v>
      </c>
      <c r="L77" s="37"/>
      <c r="M77" s="40"/>
      <c r="N77" s="46"/>
      <c r="O77" s="42"/>
      <c r="P77" s="39">
        <f t="shared" si="9"/>
        <v>2</v>
      </c>
      <c r="Q77" s="37"/>
      <c r="R77" s="40"/>
      <c r="S77" s="40"/>
      <c r="T77" s="40"/>
      <c r="U77" s="46"/>
      <c r="V77" s="40"/>
      <c r="W77" s="39">
        <f t="shared" si="10"/>
        <v>2</v>
      </c>
      <c r="X77" s="37"/>
      <c r="Y77" s="40"/>
      <c r="Z77" s="40"/>
      <c r="AA77" s="40"/>
      <c r="AB77" s="46"/>
      <c r="AC77" s="42"/>
      <c r="AD77" s="39">
        <f t="shared" si="7"/>
        <v>2</v>
      </c>
      <c r="AE77" s="37"/>
      <c r="AF77" s="40"/>
      <c r="AG77" s="40"/>
      <c r="AH77" s="40"/>
      <c r="AI77" s="158"/>
      <c r="AJ77" s="71"/>
      <c r="AK77" s="39">
        <f t="shared" si="12"/>
        <v>2</v>
      </c>
      <c r="AL77" s="37"/>
      <c r="AM77" s="40"/>
      <c r="AN77" s="40"/>
      <c r="AO77" s="40"/>
      <c r="AP77" s="158"/>
      <c r="AQ77" s="40"/>
      <c r="AR77" s="39">
        <f t="shared" si="11"/>
        <v>2</v>
      </c>
      <c r="AS77" s="37"/>
      <c r="AT77" s="40"/>
      <c r="AU77" s="40"/>
      <c r="AV77" s="40"/>
      <c r="AW77" s="158"/>
      <c r="AX77" s="40"/>
      <c r="AY77" s="39">
        <f t="shared" si="8"/>
        <v>2</v>
      </c>
      <c r="AZ77" s="53" t="s">
        <v>168</v>
      </c>
      <c r="BA77" s="54" t="s">
        <v>125</v>
      </c>
      <c r="BB77" s="53"/>
    </row>
    <row r="78" spans="1:54" s="55" customFormat="1" ht="35.1" customHeight="1" x14ac:dyDescent="0.25">
      <c r="A78" s="51">
        <v>76</v>
      </c>
      <c r="B78" s="465" t="s">
        <v>169</v>
      </c>
      <c r="C78" s="465"/>
      <c r="D78" s="465"/>
      <c r="E78" s="164"/>
      <c r="F78" s="465" t="s">
        <v>170</v>
      </c>
      <c r="G78" s="465"/>
      <c r="H78" s="465"/>
      <c r="I78" s="94" t="s">
        <v>17</v>
      </c>
      <c r="J78" s="92">
        <v>1</v>
      </c>
      <c r="K78" s="39">
        <v>1</v>
      </c>
      <c r="L78" s="37"/>
      <c r="M78" s="40"/>
      <c r="N78" s="46"/>
      <c r="O78" s="42"/>
      <c r="P78" s="39">
        <f t="shared" si="9"/>
        <v>1</v>
      </c>
      <c r="Q78" s="37"/>
      <c r="R78" s="40"/>
      <c r="S78" s="40"/>
      <c r="T78" s="40"/>
      <c r="U78" s="46"/>
      <c r="V78" s="40"/>
      <c r="W78" s="39">
        <f t="shared" si="10"/>
        <v>1</v>
      </c>
      <c r="X78" s="37"/>
      <c r="Y78" s="40"/>
      <c r="Z78" s="40"/>
      <c r="AA78" s="40"/>
      <c r="AB78" s="46"/>
      <c r="AC78" s="42"/>
      <c r="AD78" s="39">
        <f t="shared" si="7"/>
        <v>1</v>
      </c>
      <c r="AE78" s="37"/>
      <c r="AF78" s="40"/>
      <c r="AG78" s="40"/>
      <c r="AH78" s="40"/>
      <c r="AI78" s="158"/>
      <c r="AJ78" s="71"/>
      <c r="AK78" s="39">
        <f t="shared" si="12"/>
        <v>1</v>
      </c>
      <c r="AL78" s="37"/>
      <c r="AM78" s="40"/>
      <c r="AN78" s="40"/>
      <c r="AO78" s="40"/>
      <c r="AP78" s="158"/>
      <c r="AQ78" s="40"/>
      <c r="AR78" s="39">
        <f t="shared" si="11"/>
        <v>1</v>
      </c>
      <c r="AS78" s="37"/>
      <c r="AT78" s="40"/>
      <c r="AU78" s="40"/>
      <c r="AV78" s="40"/>
      <c r="AW78" s="158"/>
      <c r="AX78" s="40"/>
      <c r="AY78" s="39">
        <f t="shared" si="8"/>
        <v>1</v>
      </c>
      <c r="AZ78" s="53"/>
      <c r="BA78" s="54" t="s">
        <v>4</v>
      </c>
      <c r="BB78" s="53"/>
    </row>
    <row r="79" spans="1:54" s="55" customFormat="1" ht="35.1" customHeight="1" x14ac:dyDescent="0.25">
      <c r="A79" s="51">
        <v>77</v>
      </c>
      <c r="B79" s="465" t="s">
        <v>171</v>
      </c>
      <c r="C79" s="465"/>
      <c r="D79" s="465"/>
      <c r="E79" s="164" t="s">
        <v>668</v>
      </c>
      <c r="F79" s="465" t="s">
        <v>172</v>
      </c>
      <c r="G79" s="465"/>
      <c r="H79" s="465"/>
      <c r="I79" s="94" t="s">
        <v>17</v>
      </c>
      <c r="J79" s="92">
        <v>1</v>
      </c>
      <c r="K79" s="39">
        <v>1</v>
      </c>
      <c r="L79" s="37"/>
      <c r="M79" s="40"/>
      <c r="N79" s="46"/>
      <c r="O79" s="42"/>
      <c r="P79" s="39">
        <f t="shared" si="9"/>
        <v>1</v>
      </c>
      <c r="Q79" s="37"/>
      <c r="R79" s="40"/>
      <c r="S79" s="40"/>
      <c r="T79" s="40"/>
      <c r="U79" s="46"/>
      <c r="V79" s="40"/>
      <c r="W79" s="39">
        <f t="shared" si="10"/>
        <v>1</v>
      </c>
      <c r="X79" s="37"/>
      <c r="Y79" s="40"/>
      <c r="Z79" s="40"/>
      <c r="AA79" s="40"/>
      <c r="AB79" s="46"/>
      <c r="AC79" s="42"/>
      <c r="AD79" s="39">
        <f t="shared" si="7"/>
        <v>1</v>
      </c>
      <c r="AE79" s="37"/>
      <c r="AF79" s="40"/>
      <c r="AG79" s="40"/>
      <c r="AH79" s="40"/>
      <c r="AI79" s="158"/>
      <c r="AJ79" s="71"/>
      <c r="AK79" s="39">
        <f t="shared" si="12"/>
        <v>1</v>
      </c>
      <c r="AL79" s="37"/>
      <c r="AM79" s="40"/>
      <c r="AN79" s="40"/>
      <c r="AO79" s="40"/>
      <c r="AP79" s="158"/>
      <c r="AQ79" s="40"/>
      <c r="AR79" s="39">
        <f t="shared" si="11"/>
        <v>1</v>
      </c>
      <c r="AS79" s="37"/>
      <c r="AT79" s="40"/>
      <c r="AU79" s="40"/>
      <c r="AV79" s="40"/>
      <c r="AW79" s="158"/>
      <c r="AX79" s="40"/>
      <c r="AY79" s="39">
        <f t="shared" si="8"/>
        <v>1</v>
      </c>
      <c r="AZ79" s="56" t="s">
        <v>1251</v>
      </c>
      <c r="BA79" s="54"/>
      <c r="BB79" s="56"/>
    </row>
    <row r="80" spans="1:54" s="55" customFormat="1" ht="35.1" customHeight="1" x14ac:dyDescent="0.25">
      <c r="A80" s="51">
        <v>78</v>
      </c>
      <c r="B80" s="465" t="s">
        <v>173</v>
      </c>
      <c r="C80" s="465"/>
      <c r="D80" s="465"/>
      <c r="E80" s="164" t="s">
        <v>669</v>
      </c>
      <c r="F80" s="465" t="s">
        <v>174</v>
      </c>
      <c r="G80" s="465"/>
      <c r="H80" s="465"/>
      <c r="I80" s="94" t="s">
        <v>17</v>
      </c>
      <c r="J80" s="92">
        <v>1</v>
      </c>
      <c r="K80" s="39">
        <v>1</v>
      </c>
      <c r="L80" s="37"/>
      <c r="M80" s="40"/>
      <c r="N80" s="46"/>
      <c r="O80" s="42"/>
      <c r="P80" s="39">
        <f t="shared" si="9"/>
        <v>1</v>
      </c>
      <c r="Q80" s="37">
        <v>1</v>
      </c>
      <c r="R80" s="40"/>
      <c r="S80" s="40"/>
      <c r="T80" s="40"/>
      <c r="U80" s="46"/>
      <c r="V80" s="42" t="s">
        <v>1252</v>
      </c>
      <c r="W80" s="39">
        <f t="shared" si="10"/>
        <v>0</v>
      </c>
      <c r="X80" s="37"/>
      <c r="Y80" s="40"/>
      <c r="Z80" s="40"/>
      <c r="AA80" s="40"/>
      <c r="AB80" s="46"/>
      <c r="AC80" s="42"/>
      <c r="AD80" s="39">
        <f t="shared" si="7"/>
        <v>0</v>
      </c>
      <c r="AE80" s="37"/>
      <c r="AF80" s="40"/>
      <c r="AG80" s="40"/>
      <c r="AH80" s="40"/>
      <c r="AI80" s="158"/>
      <c r="AJ80" s="71"/>
      <c r="AK80" s="39">
        <f t="shared" si="12"/>
        <v>0</v>
      </c>
      <c r="AL80" s="37"/>
      <c r="AM80" s="40"/>
      <c r="AN80" s="40"/>
      <c r="AO80" s="40"/>
      <c r="AP80" s="158"/>
      <c r="AQ80" s="40"/>
      <c r="AR80" s="39">
        <f t="shared" si="11"/>
        <v>0</v>
      </c>
      <c r="AS80" s="37"/>
      <c r="AT80" s="40"/>
      <c r="AU80" s="40"/>
      <c r="AV80" s="40"/>
      <c r="AW80" s="158"/>
      <c r="AX80" s="40"/>
      <c r="AY80" s="39">
        <f t="shared" si="8"/>
        <v>0</v>
      </c>
      <c r="AZ80" s="53"/>
      <c r="BA80" s="54"/>
      <c r="BB80" s="53"/>
    </row>
    <row r="81" spans="1:54" s="55" customFormat="1" ht="35.1" customHeight="1" x14ac:dyDescent="0.25">
      <c r="A81" s="51">
        <v>79</v>
      </c>
      <c r="B81" s="465" t="s">
        <v>175</v>
      </c>
      <c r="C81" s="465"/>
      <c r="D81" s="465"/>
      <c r="E81" s="164" t="s">
        <v>668</v>
      </c>
      <c r="F81" s="465" t="s">
        <v>176</v>
      </c>
      <c r="G81" s="465"/>
      <c r="H81" s="465"/>
      <c r="I81" s="94" t="s">
        <v>17</v>
      </c>
      <c r="J81" s="92">
        <v>6</v>
      </c>
      <c r="K81" s="39">
        <v>6</v>
      </c>
      <c r="L81" s="37"/>
      <c r="M81" s="40"/>
      <c r="N81" s="46"/>
      <c r="O81" s="42"/>
      <c r="P81" s="39">
        <f t="shared" si="9"/>
        <v>6</v>
      </c>
      <c r="Q81" s="37"/>
      <c r="R81" s="40"/>
      <c r="S81" s="40"/>
      <c r="T81" s="40"/>
      <c r="U81" s="46"/>
      <c r="V81" s="40"/>
      <c r="W81" s="39">
        <f t="shared" si="10"/>
        <v>6</v>
      </c>
      <c r="X81" s="37"/>
      <c r="Y81" s="40"/>
      <c r="Z81" s="40"/>
      <c r="AA81" s="40"/>
      <c r="AB81" s="46"/>
      <c r="AC81" s="42"/>
      <c r="AD81" s="39">
        <f t="shared" si="7"/>
        <v>6</v>
      </c>
      <c r="AE81" s="37"/>
      <c r="AF81" s="40"/>
      <c r="AG81" s="40"/>
      <c r="AH81" s="40"/>
      <c r="AI81" s="158"/>
      <c r="AJ81" s="71"/>
      <c r="AK81" s="39">
        <f t="shared" si="12"/>
        <v>6</v>
      </c>
      <c r="AL81" s="37"/>
      <c r="AM81" s="40"/>
      <c r="AN81" s="40"/>
      <c r="AO81" s="40"/>
      <c r="AP81" s="158"/>
      <c r="AQ81" s="40"/>
      <c r="AR81" s="39">
        <f t="shared" si="11"/>
        <v>6</v>
      </c>
      <c r="AS81" s="37"/>
      <c r="AT81" s="40"/>
      <c r="AU81" s="40"/>
      <c r="AV81" s="40"/>
      <c r="AW81" s="158"/>
      <c r="AX81" s="40"/>
      <c r="AY81" s="39">
        <f t="shared" si="8"/>
        <v>6</v>
      </c>
      <c r="AZ81" s="56" t="s">
        <v>1244</v>
      </c>
      <c r="BA81" s="54">
        <v>18</v>
      </c>
      <c r="BB81" s="53"/>
    </row>
    <row r="82" spans="1:54" s="55" customFormat="1" ht="35.1" customHeight="1" x14ac:dyDescent="0.25">
      <c r="A82" s="51">
        <v>80</v>
      </c>
      <c r="B82" s="478" t="s">
        <v>1246</v>
      </c>
      <c r="C82" s="479"/>
      <c r="D82" s="480"/>
      <c r="E82" s="164"/>
      <c r="F82" s="516" t="s">
        <v>1247</v>
      </c>
      <c r="G82" s="517"/>
      <c r="H82" s="518"/>
      <c r="I82" s="94" t="s">
        <v>17</v>
      </c>
      <c r="J82" s="92">
        <v>1</v>
      </c>
      <c r="K82" s="39">
        <v>0</v>
      </c>
      <c r="L82" s="37"/>
      <c r="M82" s="40"/>
      <c r="N82" s="46"/>
      <c r="O82" s="42"/>
      <c r="P82" s="39">
        <f t="shared" si="9"/>
        <v>0</v>
      </c>
      <c r="Q82" s="37"/>
      <c r="R82" s="40"/>
      <c r="S82" s="40"/>
      <c r="T82" s="40"/>
      <c r="U82" s="46"/>
      <c r="V82" s="40"/>
      <c r="W82" s="39">
        <f t="shared" si="10"/>
        <v>0</v>
      </c>
      <c r="X82" s="37"/>
      <c r="Y82" s="40"/>
      <c r="Z82" s="40"/>
      <c r="AA82" s="40"/>
      <c r="AB82" s="46"/>
      <c r="AC82" s="42"/>
      <c r="AD82" s="39">
        <f t="shared" si="7"/>
        <v>0</v>
      </c>
      <c r="AE82" s="37"/>
      <c r="AF82" s="40"/>
      <c r="AG82" s="40"/>
      <c r="AH82" s="40"/>
      <c r="AI82" s="158"/>
      <c r="AJ82" s="71"/>
      <c r="AK82" s="39">
        <f t="shared" si="12"/>
        <v>0</v>
      </c>
      <c r="AL82" s="37"/>
      <c r="AM82" s="40"/>
      <c r="AN82" s="40"/>
      <c r="AO82" s="40"/>
      <c r="AP82" s="158"/>
      <c r="AQ82" s="40"/>
      <c r="AR82" s="39">
        <f t="shared" si="11"/>
        <v>0</v>
      </c>
      <c r="AS82" s="37"/>
      <c r="AT82" s="40"/>
      <c r="AU82" s="40"/>
      <c r="AV82" s="40"/>
      <c r="AW82" s="158"/>
      <c r="AX82" s="40"/>
      <c r="AY82" s="39">
        <f t="shared" si="8"/>
        <v>0</v>
      </c>
      <c r="AZ82" s="56"/>
      <c r="BA82" s="54"/>
      <c r="BB82" s="53"/>
    </row>
    <row r="83" spans="1:54" s="55" customFormat="1" ht="35.1" customHeight="1" x14ac:dyDescent="0.25">
      <c r="A83" s="51">
        <v>81</v>
      </c>
      <c r="B83" s="478" t="s">
        <v>1245</v>
      </c>
      <c r="C83" s="479"/>
      <c r="D83" s="480"/>
      <c r="E83" s="164"/>
      <c r="F83" s="516" t="s">
        <v>1248</v>
      </c>
      <c r="G83" s="517"/>
      <c r="H83" s="518"/>
      <c r="I83" s="94" t="s">
        <v>17</v>
      </c>
      <c r="J83" s="92">
        <v>1</v>
      </c>
      <c r="K83" s="39">
        <v>0</v>
      </c>
      <c r="L83" s="37"/>
      <c r="M83" s="40"/>
      <c r="N83" s="46"/>
      <c r="O83" s="42"/>
      <c r="P83" s="39">
        <f t="shared" si="9"/>
        <v>0</v>
      </c>
      <c r="Q83" s="37">
        <v>1</v>
      </c>
      <c r="R83" s="40"/>
      <c r="S83" s="40"/>
      <c r="T83" s="40"/>
      <c r="U83" s="46">
        <v>1</v>
      </c>
      <c r="V83" s="72" t="s">
        <v>1428</v>
      </c>
      <c r="W83" s="39">
        <f t="shared" si="10"/>
        <v>0</v>
      </c>
      <c r="X83" s="37"/>
      <c r="Y83" s="40"/>
      <c r="Z83" s="40"/>
      <c r="AA83" s="40"/>
      <c r="AB83" s="46"/>
      <c r="AC83" s="42"/>
      <c r="AD83" s="39">
        <f t="shared" si="7"/>
        <v>0</v>
      </c>
      <c r="AE83" s="37"/>
      <c r="AF83" s="40"/>
      <c r="AG83" s="40"/>
      <c r="AH83" s="40"/>
      <c r="AI83" s="158"/>
      <c r="AJ83" s="71"/>
      <c r="AK83" s="39">
        <f t="shared" si="12"/>
        <v>0</v>
      </c>
      <c r="AL83" s="37"/>
      <c r="AM83" s="40"/>
      <c r="AN83" s="40"/>
      <c r="AO83" s="40"/>
      <c r="AP83" s="158"/>
      <c r="AQ83" s="40"/>
      <c r="AR83" s="39">
        <f t="shared" si="11"/>
        <v>0</v>
      </c>
      <c r="AS83" s="37"/>
      <c r="AT83" s="40"/>
      <c r="AU83" s="40"/>
      <c r="AV83" s="40"/>
      <c r="AW83" s="158"/>
      <c r="AX83" s="40"/>
      <c r="AY83" s="39">
        <f t="shared" si="8"/>
        <v>0</v>
      </c>
      <c r="AZ83" s="56" t="s">
        <v>1249</v>
      </c>
      <c r="BA83" s="54"/>
      <c r="BB83" s="53"/>
    </row>
    <row r="84" spans="1:54" s="55" customFormat="1" ht="35.1" customHeight="1" x14ac:dyDescent="0.25">
      <c r="A84" s="51">
        <v>82</v>
      </c>
      <c r="B84" s="465" t="s">
        <v>177</v>
      </c>
      <c r="C84" s="465"/>
      <c r="D84" s="465"/>
      <c r="E84" s="164" t="s">
        <v>669</v>
      </c>
      <c r="F84" s="465" t="s">
        <v>178</v>
      </c>
      <c r="G84" s="465"/>
      <c r="H84" s="465"/>
      <c r="I84" s="94" t="s">
        <v>17</v>
      </c>
      <c r="J84" s="92">
        <v>1</v>
      </c>
      <c r="K84" s="39">
        <v>0</v>
      </c>
      <c r="L84" s="37"/>
      <c r="M84" s="40"/>
      <c r="N84" s="46"/>
      <c r="O84" s="42"/>
      <c r="P84" s="39">
        <f t="shared" si="9"/>
        <v>0</v>
      </c>
      <c r="Q84" s="37"/>
      <c r="R84" s="40"/>
      <c r="S84" s="40"/>
      <c r="T84" s="40"/>
      <c r="U84" s="46"/>
      <c r="V84" s="40"/>
      <c r="W84" s="39">
        <f t="shared" si="10"/>
        <v>0</v>
      </c>
      <c r="X84" s="37"/>
      <c r="Y84" s="40"/>
      <c r="Z84" s="40"/>
      <c r="AA84" s="40"/>
      <c r="AB84" s="46"/>
      <c r="AC84" s="42"/>
      <c r="AD84" s="39">
        <f t="shared" si="7"/>
        <v>0</v>
      </c>
      <c r="AE84" s="37"/>
      <c r="AF84" s="40"/>
      <c r="AG84" s="40"/>
      <c r="AH84" s="40"/>
      <c r="AI84" s="158"/>
      <c r="AJ84" s="71"/>
      <c r="AK84" s="39">
        <f t="shared" si="12"/>
        <v>0</v>
      </c>
      <c r="AL84" s="37"/>
      <c r="AM84" s="40"/>
      <c r="AN84" s="40"/>
      <c r="AO84" s="40"/>
      <c r="AP84" s="158"/>
      <c r="AQ84" s="40"/>
      <c r="AR84" s="39">
        <f t="shared" si="11"/>
        <v>0</v>
      </c>
      <c r="AS84" s="37"/>
      <c r="AT84" s="40"/>
      <c r="AU84" s="40"/>
      <c r="AV84" s="40"/>
      <c r="AW84" s="158"/>
      <c r="AX84" s="40"/>
      <c r="AY84" s="39">
        <f t="shared" si="8"/>
        <v>0</v>
      </c>
      <c r="AZ84" s="53"/>
      <c r="BA84" s="54"/>
      <c r="BB84" s="53"/>
    </row>
    <row r="85" spans="1:54" s="55" customFormat="1" ht="35.1" customHeight="1" x14ac:dyDescent="0.25">
      <c r="A85" s="51">
        <v>83</v>
      </c>
      <c r="B85" s="465" t="s">
        <v>179</v>
      </c>
      <c r="C85" s="465"/>
      <c r="D85" s="465"/>
      <c r="E85" s="164" t="s">
        <v>641</v>
      </c>
      <c r="F85" s="465" t="s">
        <v>180</v>
      </c>
      <c r="G85" s="465"/>
      <c r="H85" s="465"/>
      <c r="I85" s="94" t="s">
        <v>17</v>
      </c>
      <c r="J85" s="92">
        <v>1</v>
      </c>
      <c r="K85" s="39">
        <v>0</v>
      </c>
      <c r="L85" s="37"/>
      <c r="M85" s="40"/>
      <c r="N85" s="46"/>
      <c r="O85" s="42"/>
      <c r="P85" s="39">
        <f t="shared" si="9"/>
        <v>0</v>
      </c>
      <c r="Q85" s="37"/>
      <c r="R85" s="40"/>
      <c r="S85" s="40"/>
      <c r="T85" s="40"/>
      <c r="U85" s="46"/>
      <c r="V85" s="40"/>
      <c r="W85" s="39">
        <f t="shared" si="10"/>
        <v>0</v>
      </c>
      <c r="X85" s="37"/>
      <c r="Y85" s="40"/>
      <c r="Z85" s="40"/>
      <c r="AA85" s="40"/>
      <c r="AB85" s="46"/>
      <c r="AC85" s="42"/>
      <c r="AD85" s="39">
        <f t="shared" si="7"/>
        <v>0</v>
      </c>
      <c r="AE85" s="37"/>
      <c r="AF85" s="40"/>
      <c r="AG85" s="40"/>
      <c r="AH85" s="40"/>
      <c r="AI85" s="158"/>
      <c r="AJ85" s="71"/>
      <c r="AK85" s="39">
        <f t="shared" si="12"/>
        <v>0</v>
      </c>
      <c r="AL85" s="37"/>
      <c r="AM85" s="40"/>
      <c r="AN85" s="40"/>
      <c r="AO85" s="40"/>
      <c r="AP85" s="158"/>
      <c r="AQ85" s="40"/>
      <c r="AR85" s="39">
        <f t="shared" si="11"/>
        <v>0</v>
      </c>
      <c r="AS85" s="37"/>
      <c r="AT85" s="40"/>
      <c r="AU85" s="40"/>
      <c r="AV85" s="40"/>
      <c r="AW85" s="158"/>
      <c r="AX85" s="40"/>
      <c r="AY85" s="39">
        <f t="shared" si="8"/>
        <v>0</v>
      </c>
      <c r="AZ85" s="53"/>
      <c r="BA85" s="54"/>
      <c r="BB85" s="53"/>
    </row>
    <row r="86" spans="1:54" s="55" customFormat="1" ht="35.1" customHeight="1" x14ac:dyDescent="0.25">
      <c r="A86" s="51">
        <v>84</v>
      </c>
      <c r="B86" s="465" t="s">
        <v>181</v>
      </c>
      <c r="C86" s="465"/>
      <c r="D86" s="465"/>
      <c r="E86" s="164" t="s">
        <v>641</v>
      </c>
      <c r="F86" s="465" t="s">
        <v>182</v>
      </c>
      <c r="G86" s="465"/>
      <c r="H86" s="465"/>
      <c r="I86" s="94" t="s">
        <v>17</v>
      </c>
      <c r="J86" s="92">
        <v>1</v>
      </c>
      <c r="K86" s="39">
        <v>0</v>
      </c>
      <c r="L86" s="37"/>
      <c r="M86" s="40"/>
      <c r="N86" s="46"/>
      <c r="O86" s="42"/>
      <c r="P86" s="39">
        <f t="shared" si="9"/>
        <v>0</v>
      </c>
      <c r="Q86" s="37"/>
      <c r="R86" s="40"/>
      <c r="S86" s="40"/>
      <c r="T86" s="40"/>
      <c r="U86" s="46"/>
      <c r="V86" s="40"/>
      <c r="W86" s="39">
        <f t="shared" si="10"/>
        <v>0</v>
      </c>
      <c r="X86" s="37"/>
      <c r="Y86" s="40"/>
      <c r="Z86" s="40"/>
      <c r="AA86" s="40"/>
      <c r="AB86" s="46"/>
      <c r="AC86" s="42"/>
      <c r="AD86" s="39">
        <f t="shared" si="7"/>
        <v>0</v>
      </c>
      <c r="AE86" s="37"/>
      <c r="AF86" s="40"/>
      <c r="AG86" s="40"/>
      <c r="AH86" s="40"/>
      <c r="AI86" s="158"/>
      <c r="AJ86" s="71"/>
      <c r="AK86" s="39">
        <f t="shared" si="12"/>
        <v>0</v>
      </c>
      <c r="AL86" s="37"/>
      <c r="AM86" s="40"/>
      <c r="AN86" s="40"/>
      <c r="AO86" s="40"/>
      <c r="AP86" s="158"/>
      <c r="AQ86" s="40"/>
      <c r="AR86" s="39">
        <f t="shared" si="11"/>
        <v>0</v>
      </c>
      <c r="AS86" s="37"/>
      <c r="AT86" s="40"/>
      <c r="AU86" s="40"/>
      <c r="AV86" s="40"/>
      <c r="AW86" s="158"/>
      <c r="AX86" s="40"/>
      <c r="AY86" s="39">
        <f t="shared" si="8"/>
        <v>0</v>
      </c>
      <c r="AZ86" s="53"/>
      <c r="BA86" s="54"/>
      <c r="BB86" s="53"/>
    </row>
    <row r="87" spans="1:54" s="55" customFormat="1" ht="35.1" customHeight="1" x14ac:dyDescent="0.25">
      <c r="A87" s="51">
        <v>85</v>
      </c>
      <c r="B87" s="465" t="s">
        <v>183</v>
      </c>
      <c r="C87" s="465"/>
      <c r="D87" s="465"/>
      <c r="E87" s="164" t="s">
        <v>668</v>
      </c>
      <c r="F87" s="465" t="s">
        <v>184</v>
      </c>
      <c r="G87" s="465"/>
      <c r="H87" s="465"/>
      <c r="I87" s="94" t="s">
        <v>17</v>
      </c>
      <c r="J87" s="92">
        <v>1</v>
      </c>
      <c r="K87" s="39">
        <v>1</v>
      </c>
      <c r="L87" s="37"/>
      <c r="M87" s="40"/>
      <c r="N87" s="46"/>
      <c r="O87" s="42"/>
      <c r="P87" s="39">
        <f t="shared" si="9"/>
        <v>1</v>
      </c>
      <c r="Q87" s="37"/>
      <c r="R87" s="40"/>
      <c r="S87" s="40"/>
      <c r="T87" s="40"/>
      <c r="U87" s="46"/>
      <c r="V87" s="40"/>
      <c r="W87" s="39">
        <f t="shared" si="10"/>
        <v>1</v>
      </c>
      <c r="X87" s="37"/>
      <c r="Y87" s="40"/>
      <c r="Z87" s="40"/>
      <c r="AA87" s="40"/>
      <c r="AB87" s="46"/>
      <c r="AC87" s="42"/>
      <c r="AD87" s="39">
        <f t="shared" si="7"/>
        <v>1</v>
      </c>
      <c r="AE87" s="37"/>
      <c r="AF87" s="40"/>
      <c r="AG87" s="40"/>
      <c r="AH87" s="40"/>
      <c r="AI87" s="158"/>
      <c r="AJ87" s="71"/>
      <c r="AK87" s="39">
        <f t="shared" si="12"/>
        <v>1</v>
      </c>
      <c r="AL87" s="37"/>
      <c r="AM87" s="40"/>
      <c r="AN87" s="40"/>
      <c r="AO87" s="40"/>
      <c r="AP87" s="158"/>
      <c r="AQ87" s="40"/>
      <c r="AR87" s="39">
        <f t="shared" si="11"/>
        <v>1</v>
      </c>
      <c r="AS87" s="37"/>
      <c r="AT87" s="40"/>
      <c r="AU87" s="40"/>
      <c r="AV87" s="40"/>
      <c r="AW87" s="158"/>
      <c r="AX87" s="40"/>
      <c r="AY87" s="39">
        <f t="shared" si="8"/>
        <v>1</v>
      </c>
      <c r="AZ87" s="56" t="s">
        <v>1253</v>
      </c>
      <c r="BA87" s="54" t="s">
        <v>185</v>
      </c>
      <c r="BB87" s="53" t="s">
        <v>1250</v>
      </c>
    </row>
    <row r="88" spans="1:54" s="55" customFormat="1" ht="35.1" customHeight="1" x14ac:dyDescent="0.25">
      <c r="A88" s="51">
        <v>86</v>
      </c>
      <c r="B88" s="465" t="s">
        <v>186</v>
      </c>
      <c r="C88" s="465"/>
      <c r="D88" s="465"/>
      <c r="E88" s="164" t="s">
        <v>669</v>
      </c>
      <c r="F88" s="465" t="s">
        <v>187</v>
      </c>
      <c r="G88" s="465"/>
      <c r="H88" s="465"/>
      <c r="I88" s="94" t="s">
        <v>17</v>
      </c>
      <c r="J88" s="92">
        <v>1</v>
      </c>
      <c r="K88" s="39">
        <v>1</v>
      </c>
      <c r="L88" s="37"/>
      <c r="M88" s="40"/>
      <c r="N88" s="46"/>
      <c r="O88" s="79"/>
      <c r="P88" s="39">
        <f t="shared" si="9"/>
        <v>1</v>
      </c>
      <c r="Q88" s="37">
        <v>1</v>
      </c>
      <c r="R88" s="40"/>
      <c r="S88" s="40"/>
      <c r="T88" s="40"/>
      <c r="U88" s="46"/>
      <c r="V88" s="79" t="s">
        <v>920</v>
      </c>
      <c r="W88" s="39">
        <f t="shared" si="10"/>
        <v>0</v>
      </c>
      <c r="X88" s="37"/>
      <c r="Y88" s="40"/>
      <c r="Z88" s="40"/>
      <c r="AA88" s="40"/>
      <c r="AB88" s="46"/>
      <c r="AC88" s="79"/>
      <c r="AD88" s="39">
        <f t="shared" si="7"/>
        <v>0</v>
      </c>
      <c r="AE88" s="37"/>
      <c r="AF88" s="40"/>
      <c r="AG88" s="40"/>
      <c r="AH88" s="40"/>
      <c r="AI88" s="158"/>
      <c r="AJ88" s="71"/>
      <c r="AK88" s="39">
        <f t="shared" si="12"/>
        <v>0</v>
      </c>
      <c r="AL88" s="37"/>
      <c r="AM88" s="40"/>
      <c r="AN88" s="40"/>
      <c r="AO88" s="40"/>
      <c r="AP88" s="158"/>
      <c r="AQ88" s="40"/>
      <c r="AR88" s="39">
        <f t="shared" si="11"/>
        <v>0</v>
      </c>
      <c r="AS88" s="37"/>
      <c r="AT88" s="40"/>
      <c r="AU88" s="40"/>
      <c r="AV88" s="40"/>
      <c r="AW88" s="158"/>
      <c r="AX88" s="40"/>
      <c r="AY88" s="39">
        <f t="shared" si="8"/>
        <v>0</v>
      </c>
      <c r="AZ88" s="53"/>
      <c r="BA88" s="54"/>
      <c r="BB88" s="60"/>
    </row>
    <row r="89" spans="1:54" s="55" customFormat="1" ht="35.1" customHeight="1" x14ac:dyDescent="0.25">
      <c r="A89" s="51">
        <v>87</v>
      </c>
      <c r="B89" s="465" t="s">
        <v>188</v>
      </c>
      <c r="C89" s="465"/>
      <c r="D89" s="465"/>
      <c r="E89" s="164" t="s">
        <v>641</v>
      </c>
      <c r="F89" s="465" t="s">
        <v>189</v>
      </c>
      <c r="G89" s="465"/>
      <c r="H89" s="465"/>
      <c r="I89" s="94" t="s">
        <v>17</v>
      </c>
      <c r="J89" s="92">
        <v>1</v>
      </c>
      <c r="K89" s="39">
        <v>1</v>
      </c>
      <c r="L89" s="96">
        <v>1</v>
      </c>
      <c r="M89" s="80"/>
      <c r="N89" s="66"/>
      <c r="O89" s="42" t="s">
        <v>1226</v>
      </c>
      <c r="P89" s="39">
        <f t="shared" si="9"/>
        <v>0</v>
      </c>
      <c r="Q89" s="96"/>
      <c r="R89" s="80"/>
      <c r="S89" s="80"/>
      <c r="T89" s="80"/>
      <c r="U89" s="66"/>
      <c r="V89" s="80"/>
      <c r="W89" s="39">
        <f t="shared" si="10"/>
        <v>0</v>
      </c>
      <c r="X89" s="96"/>
      <c r="Y89" s="80"/>
      <c r="Z89" s="80"/>
      <c r="AA89" s="80"/>
      <c r="AB89" s="66"/>
      <c r="AC89" s="42"/>
      <c r="AD89" s="39">
        <f t="shared" si="7"/>
        <v>0</v>
      </c>
      <c r="AE89" s="37"/>
      <c r="AF89" s="40"/>
      <c r="AG89" s="40"/>
      <c r="AH89" s="40"/>
      <c r="AI89" s="158"/>
      <c r="AJ89" s="71"/>
      <c r="AK89" s="39">
        <f t="shared" si="12"/>
        <v>0</v>
      </c>
      <c r="AL89" s="37"/>
      <c r="AM89" s="40"/>
      <c r="AN89" s="40"/>
      <c r="AO89" s="40"/>
      <c r="AP89" s="158"/>
      <c r="AQ89" s="40"/>
      <c r="AR89" s="39">
        <f t="shared" si="11"/>
        <v>0</v>
      </c>
      <c r="AS89" s="37"/>
      <c r="AT89" s="40"/>
      <c r="AU89" s="40"/>
      <c r="AV89" s="40"/>
      <c r="AW89" s="158"/>
      <c r="AX89" s="40"/>
      <c r="AY89" s="39">
        <f t="shared" si="8"/>
        <v>0</v>
      </c>
      <c r="AZ89" s="53" t="s">
        <v>645</v>
      </c>
      <c r="BA89" s="54"/>
      <c r="BB89" s="59"/>
    </row>
    <row r="90" spans="1:54" s="55" customFormat="1" ht="35.1" customHeight="1" x14ac:dyDescent="0.25">
      <c r="A90" s="51">
        <v>88</v>
      </c>
      <c r="B90" s="465" t="s">
        <v>190</v>
      </c>
      <c r="C90" s="465"/>
      <c r="D90" s="465"/>
      <c r="E90" s="164" t="s">
        <v>649</v>
      </c>
      <c r="F90" s="465" t="s">
        <v>191</v>
      </c>
      <c r="G90" s="465"/>
      <c r="H90" s="465"/>
      <c r="I90" s="94" t="s">
        <v>17</v>
      </c>
      <c r="J90" s="92">
        <v>1</v>
      </c>
      <c r="K90" s="39">
        <v>1</v>
      </c>
      <c r="L90" s="37"/>
      <c r="M90" s="40"/>
      <c r="N90" s="46"/>
      <c r="O90" s="42"/>
      <c r="P90" s="39">
        <f t="shared" si="9"/>
        <v>1</v>
      </c>
      <c r="Q90" s="37"/>
      <c r="R90" s="40"/>
      <c r="S90" s="40"/>
      <c r="T90" s="40"/>
      <c r="U90" s="46"/>
      <c r="V90" s="40"/>
      <c r="W90" s="39">
        <f t="shared" si="10"/>
        <v>1</v>
      </c>
      <c r="X90" s="37"/>
      <c r="Y90" s="40"/>
      <c r="Z90" s="40"/>
      <c r="AA90" s="40"/>
      <c r="AB90" s="46"/>
      <c r="AC90" s="42"/>
      <c r="AD90" s="39">
        <f t="shared" si="7"/>
        <v>1</v>
      </c>
      <c r="AE90" s="37"/>
      <c r="AF90" s="40"/>
      <c r="AG90" s="40"/>
      <c r="AH90" s="40"/>
      <c r="AI90" s="158"/>
      <c r="AJ90" s="71"/>
      <c r="AK90" s="39">
        <f t="shared" si="12"/>
        <v>1</v>
      </c>
      <c r="AL90" s="37"/>
      <c r="AM90" s="40"/>
      <c r="AN90" s="40"/>
      <c r="AO90" s="40"/>
      <c r="AP90" s="158"/>
      <c r="AQ90" s="40"/>
      <c r="AR90" s="39">
        <f t="shared" si="11"/>
        <v>1</v>
      </c>
      <c r="AS90" s="37"/>
      <c r="AT90" s="40"/>
      <c r="AU90" s="40"/>
      <c r="AV90" s="40"/>
      <c r="AW90" s="158"/>
      <c r="AX90" s="40"/>
      <c r="AY90" s="39">
        <f t="shared" si="8"/>
        <v>1</v>
      </c>
      <c r="AZ90" s="53"/>
      <c r="BA90" s="54" t="s">
        <v>4</v>
      </c>
      <c r="BB90" s="53"/>
    </row>
    <row r="91" spans="1:54" s="55" customFormat="1" ht="35.1" customHeight="1" x14ac:dyDescent="0.25">
      <c r="A91" s="51">
        <v>89</v>
      </c>
      <c r="B91" s="465" t="s">
        <v>192</v>
      </c>
      <c r="C91" s="465"/>
      <c r="D91" s="465"/>
      <c r="E91" s="164" t="s">
        <v>670</v>
      </c>
      <c r="F91" s="465" t="s">
        <v>193</v>
      </c>
      <c r="G91" s="465"/>
      <c r="H91" s="465"/>
      <c r="I91" s="94" t="s">
        <v>17</v>
      </c>
      <c r="J91" s="92">
        <v>1</v>
      </c>
      <c r="K91" s="39">
        <v>0</v>
      </c>
      <c r="L91" s="37"/>
      <c r="M91" s="40"/>
      <c r="N91" s="46"/>
      <c r="O91" s="42"/>
      <c r="P91" s="39">
        <f t="shared" si="9"/>
        <v>0</v>
      </c>
      <c r="Q91" s="37"/>
      <c r="R91" s="40"/>
      <c r="S91" s="40"/>
      <c r="T91" s="40"/>
      <c r="U91" s="46"/>
      <c r="V91" s="40"/>
      <c r="W91" s="39">
        <f t="shared" si="10"/>
        <v>0</v>
      </c>
      <c r="X91" s="37"/>
      <c r="Y91" s="40"/>
      <c r="Z91" s="40"/>
      <c r="AA91" s="40"/>
      <c r="AB91" s="46"/>
      <c r="AC91" s="42"/>
      <c r="AD91" s="39">
        <f t="shared" si="7"/>
        <v>0</v>
      </c>
      <c r="AE91" s="37"/>
      <c r="AF91" s="40"/>
      <c r="AG91" s="40"/>
      <c r="AH91" s="40"/>
      <c r="AI91" s="158"/>
      <c r="AJ91" s="71"/>
      <c r="AK91" s="39">
        <f t="shared" si="12"/>
        <v>0</v>
      </c>
      <c r="AL91" s="37"/>
      <c r="AM91" s="40"/>
      <c r="AN91" s="40"/>
      <c r="AO91" s="40"/>
      <c r="AP91" s="158"/>
      <c r="AQ91" s="40"/>
      <c r="AR91" s="39">
        <f t="shared" si="11"/>
        <v>0</v>
      </c>
      <c r="AS91" s="37"/>
      <c r="AT91" s="40"/>
      <c r="AU91" s="40"/>
      <c r="AV91" s="40"/>
      <c r="AW91" s="158"/>
      <c r="AX91" s="40"/>
      <c r="AY91" s="39">
        <f t="shared" si="8"/>
        <v>0</v>
      </c>
      <c r="AZ91" s="53"/>
      <c r="BA91" s="54"/>
      <c r="BB91" s="53" t="s">
        <v>646</v>
      </c>
    </row>
    <row r="92" spans="1:54" s="55" customFormat="1" ht="35.1" customHeight="1" x14ac:dyDescent="0.25">
      <c r="A92" s="51">
        <v>90</v>
      </c>
      <c r="B92" s="465" t="s">
        <v>194</v>
      </c>
      <c r="C92" s="465"/>
      <c r="D92" s="465"/>
      <c r="E92" s="164" t="s">
        <v>644</v>
      </c>
      <c r="F92" s="465" t="s">
        <v>195</v>
      </c>
      <c r="G92" s="465"/>
      <c r="H92" s="465"/>
      <c r="I92" s="94" t="s">
        <v>17</v>
      </c>
      <c r="J92" s="92">
        <v>1</v>
      </c>
      <c r="K92" s="39">
        <v>2</v>
      </c>
      <c r="L92" s="37"/>
      <c r="M92" s="40">
        <v>1</v>
      </c>
      <c r="N92" s="46"/>
      <c r="O92" s="42" t="s">
        <v>1254</v>
      </c>
      <c r="P92" s="39">
        <f t="shared" si="9"/>
        <v>2</v>
      </c>
      <c r="Q92" s="37"/>
      <c r="R92" s="40"/>
      <c r="S92" s="40"/>
      <c r="T92" s="40"/>
      <c r="U92" s="46"/>
      <c r="V92" s="40"/>
      <c r="W92" s="39">
        <f t="shared" si="10"/>
        <v>2</v>
      </c>
      <c r="X92" s="37">
        <v>1</v>
      </c>
      <c r="Y92" s="40"/>
      <c r="Z92" s="40"/>
      <c r="AA92" s="40"/>
      <c r="AB92" s="46"/>
      <c r="AC92" s="42" t="s">
        <v>1918</v>
      </c>
      <c r="AD92" s="39">
        <f t="shared" si="7"/>
        <v>1</v>
      </c>
      <c r="AE92" s="37"/>
      <c r="AF92" s="40"/>
      <c r="AG92" s="40"/>
      <c r="AH92" s="40"/>
      <c r="AI92" s="158"/>
      <c r="AJ92" s="71"/>
      <c r="AK92" s="39">
        <f t="shared" si="12"/>
        <v>1</v>
      </c>
      <c r="AL92" s="37"/>
      <c r="AM92" s="40"/>
      <c r="AN92" s="40"/>
      <c r="AO92" s="40"/>
      <c r="AP92" s="158"/>
      <c r="AQ92" s="40"/>
      <c r="AR92" s="39">
        <f t="shared" si="11"/>
        <v>1</v>
      </c>
      <c r="AS92" s="37"/>
      <c r="AT92" s="40"/>
      <c r="AU92" s="40"/>
      <c r="AV92" s="40"/>
      <c r="AW92" s="158"/>
      <c r="AX92" s="40"/>
      <c r="AY92" s="39">
        <f t="shared" si="8"/>
        <v>1</v>
      </c>
      <c r="AZ92" s="56" t="s">
        <v>1033</v>
      </c>
      <c r="BA92" s="54">
        <v>15</v>
      </c>
      <c r="BB92" s="53"/>
    </row>
    <row r="93" spans="1:54" s="55" customFormat="1" ht="35.1" customHeight="1" x14ac:dyDescent="0.25">
      <c r="A93" s="51">
        <v>91</v>
      </c>
      <c r="B93" s="465" t="s">
        <v>196</v>
      </c>
      <c r="C93" s="465"/>
      <c r="D93" s="465"/>
      <c r="E93" s="164" t="s">
        <v>644</v>
      </c>
      <c r="F93" s="465" t="s">
        <v>197</v>
      </c>
      <c r="G93" s="465"/>
      <c r="H93" s="465"/>
      <c r="I93" s="94" t="s">
        <v>17</v>
      </c>
      <c r="J93" s="92">
        <v>2</v>
      </c>
      <c r="K93" s="39">
        <v>0</v>
      </c>
      <c r="L93" s="37"/>
      <c r="M93" s="40"/>
      <c r="N93" s="46"/>
      <c r="O93" s="42"/>
      <c r="P93" s="39">
        <f t="shared" si="9"/>
        <v>0</v>
      </c>
      <c r="Q93" s="37"/>
      <c r="R93" s="40"/>
      <c r="S93" s="40"/>
      <c r="T93" s="40"/>
      <c r="U93" s="46"/>
      <c r="V93" s="40"/>
      <c r="W93" s="39">
        <f t="shared" si="10"/>
        <v>0</v>
      </c>
      <c r="X93" s="37"/>
      <c r="Y93" s="40"/>
      <c r="Z93" s="40"/>
      <c r="AA93" s="40"/>
      <c r="AB93" s="46"/>
      <c r="AC93" s="42"/>
      <c r="AD93" s="39">
        <f t="shared" si="7"/>
        <v>0</v>
      </c>
      <c r="AE93" s="37"/>
      <c r="AF93" s="40"/>
      <c r="AG93" s="40"/>
      <c r="AH93" s="40"/>
      <c r="AI93" s="158"/>
      <c r="AJ93" s="71"/>
      <c r="AK93" s="39">
        <f t="shared" si="12"/>
        <v>0</v>
      </c>
      <c r="AL93" s="37"/>
      <c r="AM93" s="40"/>
      <c r="AN93" s="40"/>
      <c r="AO93" s="40"/>
      <c r="AP93" s="158"/>
      <c r="AQ93" s="40"/>
      <c r="AR93" s="39">
        <f t="shared" si="11"/>
        <v>0</v>
      </c>
      <c r="AS93" s="37"/>
      <c r="AT93" s="40"/>
      <c r="AU93" s="40"/>
      <c r="AV93" s="40"/>
      <c r="AW93" s="158"/>
      <c r="AX93" s="40"/>
      <c r="AY93" s="39">
        <f t="shared" si="8"/>
        <v>0</v>
      </c>
      <c r="AZ93" s="53"/>
      <c r="BA93" s="54"/>
      <c r="BB93" s="53"/>
    </row>
    <row r="94" spans="1:54" s="55" customFormat="1" ht="35.1" customHeight="1" x14ac:dyDescent="0.25">
      <c r="A94" s="51">
        <v>92</v>
      </c>
      <c r="B94" s="465" t="s">
        <v>198</v>
      </c>
      <c r="C94" s="465"/>
      <c r="D94" s="465"/>
      <c r="E94" s="164" t="s">
        <v>644</v>
      </c>
      <c r="F94" s="465" t="s">
        <v>199</v>
      </c>
      <c r="G94" s="465"/>
      <c r="H94" s="465"/>
      <c r="I94" s="94" t="s">
        <v>17</v>
      </c>
      <c r="J94" s="92">
        <v>1</v>
      </c>
      <c r="K94" s="39">
        <v>0</v>
      </c>
      <c r="L94" s="37"/>
      <c r="M94" s="40"/>
      <c r="N94" s="46"/>
      <c r="O94" s="42"/>
      <c r="P94" s="39">
        <f t="shared" si="9"/>
        <v>0</v>
      </c>
      <c r="Q94" s="37"/>
      <c r="R94" s="40"/>
      <c r="S94" s="40"/>
      <c r="T94" s="40"/>
      <c r="U94" s="46"/>
      <c r="V94" s="40"/>
      <c r="W94" s="39">
        <f t="shared" si="10"/>
        <v>0</v>
      </c>
      <c r="X94" s="37"/>
      <c r="Y94" s="40"/>
      <c r="Z94" s="40"/>
      <c r="AA94" s="40"/>
      <c r="AB94" s="46"/>
      <c r="AC94" s="42"/>
      <c r="AD94" s="39">
        <f t="shared" si="7"/>
        <v>0</v>
      </c>
      <c r="AE94" s="37"/>
      <c r="AF94" s="40"/>
      <c r="AG94" s="40"/>
      <c r="AH94" s="40"/>
      <c r="AI94" s="158"/>
      <c r="AJ94" s="71"/>
      <c r="AK94" s="39">
        <f t="shared" si="12"/>
        <v>0</v>
      </c>
      <c r="AL94" s="37"/>
      <c r="AM94" s="40"/>
      <c r="AN94" s="40"/>
      <c r="AO94" s="40"/>
      <c r="AP94" s="158"/>
      <c r="AQ94" s="40"/>
      <c r="AR94" s="39">
        <f t="shared" si="11"/>
        <v>0</v>
      </c>
      <c r="AS94" s="37"/>
      <c r="AT94" s="40"/>
      <c r="AU94" s="40"/>
      <c r="AV94" s="40"/>
      <c r="AW94" s="158"/>
      <c r="AX94" s="40"/>
      <c r="AY94" s="39">
        <f t="shared" si="8"/>
        <v>0</v>
      </c>
      <c r="AZ94" s="53"/>
      <c r="BA94" s="54"/>
      <c r="BB94" s="53" t="s">
        <v>646</v>
      </c>
    </row>
    <row r="95" spans="1:54" s="55" customFormat="1" ht="35.1" customHeight="1" x14ac:dyDescent="0.25">
      <c r="A95" s="51">
        <v>93</v>
      </c>
      <c r="B95" s="478" t="s">
        <v>1173</v>
      </c>
      <c r="C95" s="479"/>
      <c r="D95" s="480"/>
      <c r="E95" s="164"/>
      <c r="F95" s="478" t="s">
        <v>1255</v>
      </c>
      <c r="G95" s="479"/>
      <c r="H95" s="480"/>
      <c r="I95" s="94" t="s">
        <v>17</v>
      </c>
      <c r="J95" s="92">
        <v>1</v>
      </c>
      <c r="K95" s="39">
        <v>2</v>
      </c>
      <c r="L95" s="37"/>
      <c r="M95" s="40"/>
      <c r="N95" s="46"/>
      <c r="O95" s="42"/>
      <c r="P95" s="39">
        <f t="shared" si="9"/>
        <v>2</v>
      </c>
      <c r="Q95" s="37"/>
      <c r="R95" s="40"/>
      <c r="S95" s="40"/>
      <c r="T95" s="40"/>
      <c r="U95" s="46"/>
      <c r="V95" s="40"/>
      <c r="W95" s="39">
        <f t="shared" si="10"/>
        <v>2</v>
      </c>
      <c r="X95" s="37"/>
      <c r="Y95" s="40"/>
      <c r="Z95" s="40"/>
      <c r="AA95" s="40"/>
      <c r="AB95" s="46"/>
      <c r="AC95" s="42"/>
      <c r="AD95" s="39">
        <f t="shared" si="7"/>
        <v>2</v>
      </c>
      <c r="AE95" s="37"/>
      <c r="AF95" s="40"/>
      <c r="AG95" s="40"/>
      <c r="AH95" s="40"/>
      <c r="AI95" s="158"/>
      <c r="AJ95" s="71"/>
      <c r="AK95" s="39">
        <f t="shared" si="12"/>
        <v>2</v>
      </c>
      <c r="AL95" s="37"/>
      <c r="AM95" s="40"/>
      <c r="AN95" s="40"/>
      <c r="AO95" s="40"/>
      <c r="AP95" s="158"/>
      <c r="AQ95" s="40"/>
      <c r="AR95" s="39">
        <f t="shared" si="11"/>
        <v>2</v>
      </c>
      <c r="AS95" s="37"/>
      <c r="AT95" s="40"/>
      <c r="AU95" s="40"/>
      <c r="AV95" s="40"/>
      <c r="AW95" s="158"/>
      <c r="AX95" s="40"/>
      <c r="AY95" s="39">
        <f t="shared" si="8"/>
        <v>2</v>
      </c>
      <c r="AZ95" s="53"/>
      <c r="BA95" s="54"/>
      <c r="BB95" s="53"/>
    </row>
    <row r="96" spans="1:54" s="55" customFormat="1" ht="35.1" customHeight="1" x14ac:dyDescent="0.25">
      <c r="A96" s="51">
        <v>94</v>
      </c>
      <c r="B96" s="465" t="s">
        <v>200</v>
      </c>
      <c r="C96" s="465"/>
      <c r="D96" s="465"/>
      <c r="E96" s="164" t="s">
        <v>643</v>
      </c>
      <c r="F96" s="465" t="s">
        <v>201</v>
      </c>
      <c r="G96" s="465"/>
      <c r="H96" s="465"/>
      <c r="I96" s="94" t="s">
        <v>17</v>
      </c>
      <c r="J96" s="92">
        <v>1</v>
      </c>
      <c r="K96" s="39">
        <v>1</v>
      </c>
      <c r="L96" s="37"/>
      <c r="M96" s="40"/>
      <c r="N96" s="46"/>
      <c r="O96" s="42"/>
      <c r="P96" s="39">
        <f t="shared" si="9"/>
        <v>1</v>
      </c>
      <c r="Q96" s="37"/>
      <c r="R96" s="40"/>
      <c r="S96" s="40"/>
      <c r="T96" s="40"/>
      <c r="U96" s="46"/>
      <c r="V96" s="40"/>
      <c r="W96" s="39">
        <f t="shared" si="10"/>
        <v>1</v>
      </c>
      <c r="X96" s="37"/>
      <c r="Y96" s="40"/>
      <c r="Z96" s="40"/>
      <c r="AA96" s="40"/>
      <c r="AB96" s="46"/>
      <c r="AC96" s="42"/>
      <c r="AD96" s="39">
        <f t="shared" si="7"/>
        <v>1</v>
      </c>
      <c r="AE96" s="37"/>
      <c r="AF96" s="40"/>
      <c r="AG96" s="40"/>
      <c r="AH96" s="40"/>
      <c r="AI96" s="158"/>
      <c r="AJ96" s="71"/>
      <c r="AK96" s="39">
        <f t="shared" si="12"/>
        <v>1</v>
      </c>
      <c r="AL96" s="37"/>
      <c r="AM96" s="40"/>
      <c r="AN96" s="40"/>
      <c r="AO96" s="40"/>
      <c r="AP96" s="158"/>
      <c r="AQ96" s="40"/>
      <c r="AR96" s="39">
        <f t="shared" si="11"/>
        <v>1</v>
      </c>
      <c r="AS96" s="37"/>
      <c r="AT96" s="40"/>
      <c r="AU96" s="40"/>
      <c r="AV96" s="40"/>
      <c r="AW96" s="158"/>
      <c r="AX96" s="40"/>
      <c r="AY96" s="39">
        <f t="shared" si="8"/>
        <v>1</v>
      </c>
      <c r="AZ96" s="53" t="s">
        <v>202</v>
      </c>
      <c r="BA96" s="54" t="s">
        <v>4</v>
      </c>
    </row>
    <row r="97" spans="1:54" s="55" customFormat="1" ht="35.1" customHeight="1" x14ac:dyDescent="0.25">
      <c r="A97" s="51">
        <v>95</v>
      </c>
      <c r="B97" s="491" t="s">
        <v>672</v>
      </c>
      <c r="C97" s="492"/>
      <c r="D97" s="493"/>
      <c r="E97" s="164" t="s">
        <v>673</v>
      </c>
      <c r="F97" s="491" t="s">
        <v>671</v>
      </c>
      <c r="G97" s="492"/>
      <c r="H97" s="493"/>
      <c r="I97" s="94" t="s">
        <v>17</v>
      </c>
      <c r="J97" s="92">
        <v>1</v>
      </c>
      <c r="K97" s="39">
        <v>1</v>
      </c>
      <c r="L97" s="37"/>
      <c r="M97" s="40"/>
      <c r="N97" s="46"/>
      <c r="O97" s="42"/>
      <c r="P97" s="39">
        <f t="shared" si="9"/>
        <v>1</v>
      </c>
      <c r="Q97" s="37"/>
      <c r="R97" s="40"/>
      <c r="S97" s="40"/>
      <c r="T97" s="40"/>
      <c r="U97" s="46"/>
      <c r="V97" s="40"/>
      <c r="W97" s="39">
        <f t="shared" si="10"/>
        <v>1</v>
      </c>
      <c r="X97" s="37"/>
      <c r="Y97" s="40"/>
      <c r="Z97" s="40"/>
      <c r="AA97" s="40"/>
      <c r="AB97" s="46"/>
      <c r="AC97" s="42"/>
      <c r="AD97" s="39">
        <f t="shared" si="7"/>
        <v>1</v>
      </c>
      <c r="AE97" s="37"/>
      <c r="AF97" s="40"/>
      <c r="AG97" s="40"/>
      <c r="AH97" s="40"/>
      <c r="AI97" s="158"/>
      <c r="AJ97" s="71"/>
      <c r="AK97" s="39">
        <f t="shared" si="12"/>
        <v>1</v>
      </c>
      <c r="AL97" s="37"/>
      <c r="AM97" s="40"/>
      <c r="AN97" s="40"/>
      <c r="AO97" s="40"/>
      <c r="AP97" s="158"/>
      <c r="AQ97" s="40"/>
      <c r="AR97" s="39">
        <f t="shared" si="11"/>
        <v>1</v>
      </c>
      <c r="AS97" s="37"/>
      <c r="AT97" s="40"/>
      <c r="AU97" s="40"/>
      <c r="AV97" s="40"/>
      <c r="AW97" s="158"/>
      <c r="AX97" s="40"/>
      <c r="AY97" s="39">
        <f t="shared" si="8"/>
        <v>1</v>
      </c>
      <c r="AZ97" s="56" t="s">
        <v>1034</v>
      </c>
      <c r="BA97" s="54"/>
      <c r="BB97" s="53"/>
    </row>
    <row r="98" spans="1:54" s="55" customFormat="1" ht="35.1" customHeight="1" x14ac:dyDescent="0.25">
      <c r="A98" s="51">
        <v>96</v>
      </c>
      <c r="B98" s="465" t="s">
        <v>203</v>
      </c>
      <c r="C98" s="465"/>
      <c r="D98" s="465"/>
      <c r="E98" s="164"/>
      <c r="F98" s="465" t="s">
        <v>204</v>
      </c>
      <c r="G98" s="465"/>
      <c r="H98" s="465"/>
      <c r="I98" s="94" t="s">
        <v>17</v>
      </c>
      <c r="J98" s="92">
        <v>1</v>
      </c>
      <c r="K98" s="39">
        <v>0</v>
      </c>
      <c r="L98" s="37"/>
      <c r="M98" s="40"/>
      <c r="N98" s="46"/>
      <c r="O98" s="42"/>
      <c r="P98" s="39">
        <f t="shared" si="9"/>
        <v>0</v>
      </c>
      <c r="Q98" s="37"/>
      <c r="R98" s="40"/>
      <c r="S98" s="40"/>
      <c r="T98" s="40"/>
      <c r="U98" s="46"/>
      <c r="V98" s="40"/>
      <c r="W98" s="39">
        <f t="shared" si="10"/>
        <v>0</v>
      </c>
      <c r="X98" s="37"/>
      <c r="Y98" s="40"/>
      <c r="Z98" s="40"/>
      <c r="AA98" s="40"/>
      <c r="AB98" s="46"/>
      <c r="AC98" s="42"/>
      <c r="AD98" s="39">
        <f t="shared" si="7"/>
        <v>0</v>
      </c>
      <c r="AE98" s="37"/>
      <c r="AF98" s="40"/>
      <c r="AG98" s="40"/>
      <c r="AH98" s="40"/>
      <c r="AI98" s="158">
        <v>1</v>
      </c>
      <c r="AJ98" s="71" t="s">
        <v>2331</v>
      </c>
      <c r="AK98" s="39">
        <f t="shared" si="12"/>
        <v>1</v>
      </c>
      <c r="AL98" s="37"/>
      <c r="AM98" s="40"/>
      <c r="AN98" s="40"/>
      <c r="AO98" s="40"/>
      <c r="AP98" s="158"/>
      <c r="AQ98" s="40"/>
      <c r="AR98" s="39">
        <f t="shared" si="11"/>
        <v>1</v>
      </c>
      <c r="AS98" s="37"/>
      <c r="AT98" s="40"/>
      <c r="AU98" s="40"/>
      <c r="AV98" s="40"/>
      <c r="AW98" s="158"/>
      <c r="AX98" s="40"/>
      <c r="AY98" s="39">
        <f t="shared" si="8"/>
        <v>1</v>
      </c>
      <c r="AZ98" s="53" t="s">
        <v>1000</v>
      </c>
      <c r="BA98" s="54"/>
      <c r="BB98" s="53"/>
    </row>
    <row r="99" spans="1:54" s="55" customFormat="1" ht="35.1" customHeight="1" x14ac:dyDescent="0.25">
      <c r="A99" s="51">
        <v>97</v>
      </c>
      <c r="B99" s="465" t="s">
        <v>205</v>
      </c>
      <c r="C99" s="465"/>
      <c r="D99" s="465"/>
      <c r="E99" s="164"/>
      <c r="F99" s="465" t="s">
        <v>206</v>
      </c>
      <c r="G99" s="465"/>
      <c r="H99" s="465"/>
      <c r="I99" s="94" t="s">
        <v>17</v>
      </c>
      <c r="J99" s="92">
        <v>1</v>
      </c>
      <c r="K99" s="39">
        <v>1</v>
      </c>
      <c r="L99" s="37"/>
      <c r="M99" s="40">
        <v>1</v>
      </c>
      <c r="N99" s="46"/>
      <c r="O99" s="42" t="s">
        <v>1254</v>
      </c>
      <c r="P99" s="39">
        <f t="shared" si="9"/>
        <v>1</v>
      </c>
      <c r="Q99" s="37"/>
      <c r="R99" s="40"/>
      <c r="S99" s="40"/>
      <c r="T99" s="40"/>
      <c r="U99" s="46"/>
      <c r="V99" s="40"/>
      <c r="W99" s="39">
        <f t="shared" si="10"/>
        <v>1</v>
      </c>
      <c r="X99" s="37">
        <v>1</v>
      </c>
      <c r="Y99" s="40"/>
      <c r="Z99" s="40"/>
      <c r="AA99" s="40"/>
      <c r="AB99" s="46"/>
      <c r="AC99" s="42" t="s">
        <v>1918</v>
      </c>
      <c r="AD99" s="39">
        <f t="shared" si="7"/>
        <v>0</v>
      </c>
      <c r="AE99" s="37"/>
      <c r="AF99" s="40"/>
      <c r="AG99" s="40"/>
      <c r="AH99" s="40"/>
      <c r="AI99" s="158"/>
      <c r="AJ99" s="71"/>
      <c r="AK99" s="39">
        <f t="shared" si="12"/>
        <v>0</v>
      </c>
      <c r="AL99" s="37"/>
      <c r="AM99" s="40"/>
      <c r="AN99" s="40"/>
      <c r="AO99" s="40"/>
      <c r="AP99" s="158"/>
      <c r="AQ99" s="40"/>
      <c r="AR99" s="39">
        <f t="shared" si="11"/>
        <v>0</v>
      </c>
      <c r="AS99" s="37"/>
      <c r="AT99" s="40"/>
      <c r="AU99" s="40"/>
      <c r="AV99" s="40"/>
      <c r="AW99" s="158"/>
      <c r="AX99" s="40"/>
      <c r="AY99" s="39">
        <f t="shared" si="8"/>
        <v>0</v>
      </c>
      <c r="AZ99" s="56"/>
      <c r="BA99" s="54">
        <v>14</v>
      </c>
      <c r="BB99" s="53"/>
    </row>
    <row r="100" spans="1:54" s="55" customFormat="1" ht="35.1" customHeight="1" x14ac:dyDescent="0.25">
      <c r="A100" s="51">
        <v>98</v>
      </c>
      <c r="B100" s="465" t="s">
        <v>207</v>
      </c>
      <c r="C100" s="465"/>
      <c r="D100" s="465"/>
      <c r="E100" s="164" t="s">
        <v>674</v>
      </c>
      <c r="F100" s="465" t="s">
        <v>208</v>
      </c>
      <c r="G100" s="465"/>
      <c r="H100" s="465"/>
      <c r="I100" s="94" t="s">
        <v>17</v>
      </c>
      <c r="J100" s="92">
        <v>2</v>
      </c>
      <c r="K100" s="39">
        <v>2</v>
      </c>
      <c r="L100" s="37"/>
      <c r="M100" s="40"/>
      <c r="N100" s="46"/>
      <c r="O100" s="42"/>
      <c r="P100" s="39">
        <f t="shared" si="9"/>
        <v>2</v>
      </c>
      <c r="Q100" s="37"/>
      <c r="R100" s="40"/>
      <c r="S100" s="40"/>
      <c r="T100" s="40"/>
      <c r="U100" s="46"/>
      <c r="V100" s="40"/>
      <c r="W100" s="39">
        <f t="shared" si="10"/>
        <v>2</v>
      </c>
      <c r="X100" s="37"/>
      <c r="Y100" s="40"/>
      <c r="Z100" s="40"/>
      <c r="AA100" s="40"/>
      <c r="AB100" s="46"/>
      <c r="AC100" s="42"/>
      <c r="AD100" s="39">
        <f t="shared" si="7"/>
        <v>2</v>
      </c>
      <c r="AE100" s="37"/>
      <c r="AF100" s="40"/>
      <c r="AG100" s="40"/>
      <c r="AH100" s="40"/>
      <c r="AI100" s="158"/>
      <c r="AJ100" s="71"/>
      <c r="AK100" s="39">
        <f t="shared" si="12"/>
        <v>2</v>
      </c>
      <c r="AL100" s="37"/>
      <c r="AM100" s="40"/>
      <c r="AN100" s="40"/>
      <c r="AO100" s="40"/>
      <c r="AP100" s="158"/>
      <c r="AQ100" s="40"/>
      <c r="AR100" s="39">
        <f t="shared" si="11"/>
        <v>2</v>
      </c>
      <c r="AS100" s="37">
        <v>1</v>
      </c>
      <c r="AT100" s="40"/>
      <c r="AU100" s="40"/>
      <c r="AV100" s="40"/>
      <c r="AW100" s="158"/>
      <c r="AX100" s="40" t="s">
        <v>2943</v>
      </c>
      <c r="AY100" s="39">
        <f t="shared" si="8"/>
        <v>1</v>
      </c>
      <c r="AZ100" s="56" t="s">
        <v>704</v>
      </c>
      <c r="BA100" s="54" t="s">
        <v>4</v>
      </c>
      <c r="BB100" s="53"/>
    </row>
    <row r="101" spans="1:54" s="55" customFormat="1" ht="35.1" customHeight="1" x14ac:dyDescent="0.25">
      <c r="A101" s="51">
        <v>99</v>
      </c>
      <c r="B101" s="465" t="s">
        <v>209</v>
      </c>
      <c r="C101" s="465"/>
      <c r="D101" s="465"/>
      <c r="E101" s="164" t="s">
        <v>674</v>
      </c>
      <c r="F101" s="465" t="s">
        <v>210</v>
      </c>
      <c r="G101" s="465"/>
      <c r="H101" s="465"/>
      <c r="I101" s="94" t="s">
        <v>17</v>
      </c>
      <c r="J101" s="92">
        <v>2</v>
      </c>
      <c r="K101" s="39">
        <v>2</v>
      </c>
      <c r="L101" s="37"/>
      <c r="M101" s="40"/>
      <c r="N101" s="46"/>
      <c r="O101" s="42"/>
      <c r="P101" s="39">
        <f t="shared" si="9"/>
        <v>2</v>
      </c>
      <c r="Q101" s="37"/>
      <c r="R101" s="40"/>
      <c r="S101" s="40"/>
      <c r="T101" s="40"/>
      <c r="U101" s="46"/>
      <c r="V101" s="40"/>
      <c r="W101" s="39">
        <f t="shared" si="10"/>
        <v>2</v>
      </c>
      <c r="X101" s="37"/>
      <c r="Y101" s="40"/>
      <c r="Z101" s="40"/>
      <c r="AA101" s="40"/>
      <c r="AB101" s="46"/>
      <c r="AC101" s="42"/>
      <c r="AD101" s="39">
        <f t="shared" si="7"/>
        <v>2</v>
      </c>
      <c r="AE101" s="37"/>
      <c r="AF101" s="40"/>
      <c r="AG101" s="40"/>
      <c r="AH101" s="40"/>
      <c r="AI101" s="158"/>
      <c r="AJ101" s="71"/>
      <c r="AK101" s="39">
        <f t="shared" si="12"/>
        <v>2</v>
      </c>
      <c r="AL101" s="37"/>
      <c r="AM101" s="40"/>
      <c r="AN101" s="40"/>
      <c r="AO101" s="40"/>
      <c r="AP101" s="158"/>
      <c r="AQ101" s="40"/>
      <c r="AR101" s="39">
        <f t="shared" si="11"/>
        <v>2</v>
      </c>
      <c r="AS101" s="37">
        <v>1</v>
      </c>
      <c r="AT101" s="40"/>
      <c r="AU101" s="40"/>
      <c r="AV101" s="40"/>
      <c r="AW101" s="158"/>
      <c r="AX101" s="40" t="s">
        <v>2943</v>
      </c>
      <c r="AY101" s="39">
        <f t="shared" si="8"/>
        <v>1</v>
      </c>
      <c r="AZ101" s="56" t="s">
        <v>704</v>
      </c>
      <c r="BA101" s="54" t="s">
        <v>4</v>
      </c>
      <c r="BB101" s="53"/>
    </row>
    <row r="102" spans="1:54" s="55" customFormat="1" ht="35.1" customHeight="1" x14ac:dyDescent="0.25">
      <c r="A102" s="51">
        <v>100</v>
      </c>
      <c r="B102" s="465" t="s">
        <v>211</v>
      </c>
      <c r="C102" s="465"/>
      <c r="D102" s="465"/>
      <c r="E102" s="164" t="s">
        <v>649</v>
      </c>
      <c r="F102" s="465" t="s">
        <v>212</v>
      </c>
      <c r="G102" s="465"/>
      <c r="H102" s="465"/>
      <c r="I102" s="94" t="s">
        <v>17</v>
      </c>
      <c r="J102" s="92">
        <v>1</v>
      </c>
      <c r="K102" s="39">
        <v>2</v>
      </c>
      <c r="L102" s="37"/>
      <c r="M102" s="40"/>
      <c r="N102" s="46"/>
      <c r="O102" s="42"/>
      <c r="P102" s="39">
        <f t="shared" si="9"/>
        <v>2</v>
      </c>
      <c r="Q102" s="37"/>
      <c r="R102" s="40"/>
      <c r="S102" s="40"/>
      <c r="T102" s="40"/>
      <c r="U102" s="46"/>
      <c r="V102" s="40"/>
      <c r="W102" s="39">
        <f t="shared" si="10"/>
        <v>2</v>
      </c>
      <c r="X102" s="37"/>
      <c r="Y102" s="40"/>
      <c r="Z102" s="40"/>
      <c r="AA102" s="40"/>
      <c r="AB102" s="46"/>
      <c r="AC102" s="42"/>
      <c r="AD102" s="39">
        <f t="shared" si="7"/>
        <v>2</v>
      </c>
      <c r="AE102" s="37"/>
      <c r="AF102" s="40"/>
      <c r="AG102" s="40"/>
      <c r="AH102" s="40"/>
      <c r="AI102" s="158"/>
      <c r="AJ102" s="71"/>
      <c r="AK102" s="39">
        <f t="shared" si="12"/>
        <v>2</v>
      </c>
      <c r="AL102" s="37"/>
      <c r="AM102" s="40"/>
      <c r="AN102" s="40"/>
      <c r="AO102" s="40"/>
      <c r="AP102" s="158"/>
      <c r="AQ102" s="40"/>
      <c r="AR102" s="39">
        <f t="shared" si="11"/>
        <v>2</v>
      </c>
      <c r="AS102" s="37"/>
      <c r="AT102" s="40"/>
      <c r="AU102" s="40">
        <v>1</v>
      </c>
      <c r="AV102" s="40"/>
      <c r="AW102" s="158"/>
      <c r="AX102" s="40" t="s">
        <v>2944</v>
      </c>
      <c r="AY102" s="39">
        <f t="shared" si="8"/>
        <v>1</v>
      </c>
      <c r="AZ102" s="53"/>
      <c r="BA102" s="54" t="s">
        <v>4</v>
      </c>
      <c r="BB102" s="53"/>
    </row>
    <row r="103" spans="1:54" s="55" customFormat="1" ht="35.1" customHeight="1" x14ac:dyDescent="0.25">
      <c r="A103" s="51">
        <v>101</v>
      </c>
      <c r="B103" s="465" t="s">
        <v>213</v>
      </c>
      <c r="C103" s="465"/>
      <c r="D103" s="465"/>
      <c r="E103" s="164" t="s">
        <v>644</v>
      </c>
      <c r="F103" s="465" t="s">
        <v>214</v>
      </c>
      <c r="G103" s="465"/>
      <c r="H103" s="465"/>
      <c r="I103" s="94" t="s">
        <v>17</v>
      </c>
      <c r="J103" s="92">
        <v>1</v>
      </c>
      <c r="K103" s="39">
        <v>1</v>
      </c>
      <c r="L103" s="37"/>
      <c r="M103" s="40">
        <v>1</v>
      </c>
      <c r="N103" s="46"/>
      <c r="O103" s="42" t="s">
        <v>1254</v>
      </c>
      <c r="P103" s="39">
        <f t="shared" si="9"/>
        <v>1</v>
      </c>
      <c r="Q103" s="37"/>
      <c r="R103" s="40"/>
      <c r="S103" s="40"/>
      <c r="T103" s="40"/>
      <c r="U103" s="46"/>
      <c r="V103" s="40"/>
      <c r="W103" s="39">
        <f t="shared" si="10"/>
        <v>1</v>
      </c>
      <c r="X103" s="37">
        <v>1</v>
      </c>
      <c r="Y103" s="40"/>
      <c r="Z103" s="40"/>
      <c r="AA103" s="40"/>
      <c r="AB103" s="46"/>
      <c r="AC103" s="42" t="s">
        <v>1918</v>
      </c>
      <c r="AD103" s="39">
        <f t="shared" si="7"/>
        <v>0</v>
      </c>
      <c r="AE103" s="37"/>
      <c r="AF103" s="40"/>
      <c r="AG103" s="40"/>
      <c r="AH103" s="40"/>
      <c r="AI103" s="158"/>
      <c r="AJ103" s="71"/>
      <c r="AK103" s="39">
        <f t="shared" si="12"/>
        <v>0</v>
      </c>
      <c r="AL103" s="37"/>
      <c r="AM103" s="40"/>
      <c r="AN103" s="40"/>
      <c r="AO103" s="40"/>
      <c r="AP103" s="158"/>
      <c r="AQ103" s="40"/>
      <c r="AR103" s="39">
        <f t="shared" si="11"/>
        <v>0</v>
      </c>
      <c r="AS103" s="37"/>
      <c r="AT103" s="40"/>
      <c r="AU103" s="40"/>
      <c r="AV103" s="40"/>
      <c r="AW103" s="158"/>
      <c r="AX103" s="40"/>
      <c r="AY103" s="39">
        <f t="shared" si="8"/>
        <v>0</v>
      </c>
      <c r="AZ103" s="53"/>
      <c r="BA103" s="54"/>
      <c r="BB103" s="53"/>
    </row>
    <row r="104" spans="1:54" s="55" customFormat="1" ht="35.1" customHeight="1" x14ac:dyDescent="0.25">
      <c r="A104" s="51">
        <v>102</v>
      </c>
      <c r="B104" s="465" t="s">
        <v>1113</v>
      </c>
      <c r="C104" s="465"/>
      <c r="D104" s="465"/>
      <c r="E104" s="164"/>
      <c r="F104" s="465" t="s">
        <v>215</v>
      </c>
      <c r="G104" s="465"/>
      <c r="H104" s="465"/>
      <c r="I104" s="94" t="s">
        <v>17</v>
      </c>
      <c r="J104" s="92">
        <v>14</v>
      </c>
      <c r="K104" s="39">
        <v>14</v>
      </c>
      <c r="L104" s="37">
        <v>14</v>
      </c>
      <c r="M104" s="40"/>
      <c r="N104" s="46"/>
      <c r="O104" s="42" t="s">
        <v>1257</v>
      </c>
      <c r="P104" s="39">
        <f t="shared" si="9"/>
        <v>0</v>
      </c>
      <c r="Q104" s="37">
        <v>1</v>
      </c>
      <c r="R104" s="40"/>
      <c r="S104" s="40"/>
      <c r="T104" s="40"/>
      <c r="U104" s="46">
        <v>1</v>
      </c>
      <c r="V104" s="72" t="s">
        <v>1428</v>
      </c>
      <c r="W104" s="39">
        <f t="shared" si="10"/>
        <v>0</v>
      </c>
      <c r="X104" s="37"/>
      <c r="Y104" s="40"/>
      <c r="Z104" s="40"/>
      <c r="AA104" s="40"/>
      <c r="AB104" s="46"/>
      <c r="AC104" s="42"/>
      <c r="AD104" s="39">
        <f t="shared" si="7"/>
        <v>0</v>
      </c>
      <c r="AE104" s="37"/>
      <c r="AF104" s="40"/>
      <c r="AG104" s="40"/>
      <c r="AH104" s="40"/>
      <c r="AI104" s="158"/>
      <c r="AJ104" s="71"/>
      <c r="AK104" s="39">
        <f t="shared" si="12"/>
        <v>0</v>
      </c>
      <c r="AL104" s="37"/>
      <c r="AM104" s="40"/>
      <c r="AN104" s="40"/>
      <c r="AO104" s="40"/>
      <c r="AP104" s="158"/>
      <c r="AQ104" s="40"/>
      <c r="AR104" s="39">
        <f t="shared" si="11"/>
        <v>0</v>
      </c>
      <c r="AS104" s="37"/>
      <c r="AT104" s="40"/>
      <c r="AU104" s="40"/>
      <c r="AV104" s="40"/>
      <c r="AW104" s="158"/>
      <c r="AX104" s="40"/>
      <c r="AY104" s="39">
        <f t="shared" si="8"/>
        <v>0</v>
      </c>
      <c r="AZ104" s="53"/>
      <c r="BA104" s="54">
        <v>4</v>
      </c>
      <c r="BB104" s="53"/>
    </row>
    <row r="105" spans="1:54" s="55" customFormat="1" ht="35.1" customHeight="1" x14ac:dyDescent="0.25">
      <c r="A105" s="51">
        <v>103</v>
      </c>
      <c r="B105" s="465" t="s">
        <v>216</v>
      </c>
      <c r="C105" s="465"/>
      <c r="D105" s="465"/>
      <c r="E105" s="164" t="s">
        <v>644</v>
      </c>
      <c r="F105" s="465" t="s">
        <v>217</v>
      </c>
      <c r="G105" s="465"/>
      <c r="H105" s="465"/>
      <c r="I105" s="94" t="s">
        <v>17</v>
      </c>
      <c r="J105" s="92">
        <v>1</v>
      </c>
      <c r="K105" s="39">
        <v>1</v>
      </c>
      <c r="L105" s="37"/>
      <c r="M105" s="40">
        <v>1</v>
      </c>
      <c r="N105" s="46"/>
      <c r="O105" s="42" t="s">
        <v>1254</v>
      </c>
      <c r="P105" s="39">
        <f t="shared" si="9"/>
        <v>1</v>
      </c>
      <c r="Q105" s="37"/>
      <c r="R105" s="40"/>
      <c r="S105" s="40"/>
      <c r="T105" s="40"/>
      <c r="U105" s="46"/>
      <c r="V105" s="40"/>
      <c r="W105" s="39">
        <f t="shared" si="10"/>
        <v>1</v>
      </c>
      <c r="X105" s="37">
        <v>1</v>
      </c>
      <c r="Y105" s="40"/>
      <c r="Z105" s="40"/>
      <c r="AA105" s="40"/>
      <c r="AB105" s="46"/>
      <c r="AC105" s="42" t="s">
        <v>1918</v>
      </c>
      <c r="AD105" s="39">
        <f t="shared" si="7"/>
        <v>0</v>
      </c>
      <c r="AE105" s="37"/>
      <c r="AF105" s="40"/>
      <c r="AG105" s="40"/>
      <c r="AH105" s="40"/>
      <c r="AI105" s="158"/>
      <c r="AJ105" s="71"/>
      <c r="AK105" s="39">
        <f t="shared" si="12"/>
        <v>0</v>
      </c>
      <c r="AL105" s="37"/>
      <c r="AM105" s="40"/>
      <c r="AN105" s="40"/>
      <c r="AO105" s="40"/>
      <c r="AP105" s="158"/>
      <c r="AQ105" s="40"/>
      <c r="AR105" s="39">
        <f t="shared" si="11"/>
        <v>0</v>
      </c>
      <c r="AS105" s="37"/>
      <c r="AT105" s="40"/>
      <c r="AU105" s="40"/>
      <c r="AV105" s="40"/>
      <c r="AW105" s="158"/>
      <c r="AX105" s="40"/>
      <c r="AY105" s="39">
        <f t="shared" si="8"/>
        <v>0</v>
      </c>
      <c r="AZ105" s="53"/>
      <c r="BA105" s="54"/>
      <c r="BB105" s="53"/>
    </row>
    <row r="106" spans="1:54" s="55" customFormat="1" ht="35.1" customHeight="1" x14ac:dyDescent="0.25">
      <c r="A106" s="51">
        <v>104</v>
      </c>
      <c r="B106" s="465" t="s">
        <v>218</v>
      </c>
      <c r="C106" s="465"/>
      <c r="D106" s="465"/>
      <c r="E106" s="164" t="s">
        <v>643</v>
      </c>
      <c r="F106" s="465" t="s">
        <v>219</v>
      </c>
      <c r="G106" s="465"/>
      <c r="H106" s="465"/>
      <c r="I106" s="94" t="s">
        <v>17</v>
      </c>
      <c r="J106" s="92">
        <v>1</v>
      </c>
      <c r="K106" s="39">
        <v>1</v>
      </c>
      <c r="L106" s="37"/>
      <c r="M106" s="40"/>
      <c r="N106" s="46"/>
      <c r="O106" s="42"/>
      <c r="P106" s="39">
        <f t="shared" si="9"/>
        <v>1</v>
      </c>
      <c r="Q106" s="37"/>
      <c r="R106" s="40"/>
      <c r="S106" s="40"/>
      <c r="T106" s="40"/>
      <c r="U106" s="46"/>
      <c r="V106" s="40"/>
      <c r="W106" s="39">
        <f t="shared" si="10"/>
        <v>1</v>
      </c>
      <c r="X106" s="37"/>
      <c r="Y106" s="40"/>
      <c r="Z106" s="40"/>
      <c r="AA106" s="40"/>
      <c r="AB106" s="46"/>
      <c r="AC106" s="42"/>
      <c r="AD106" s="39">
        <f t="shared" si="7"/>
        <v>1</v>
      </c>
      <c r="AE106" s="37"/>
      <c r="AF106" s="40"/>
      <c r="AG106" s="40"/>
      <c r="AH106" s="40"/>
      <c r="AI106" s="158"/>
      <c r="AJ106" s="71"/>
      <c r="AK106" s="39">
        <f t="shared" si="12"/>
        <v>1</v>
      </c>
      <c r="AL106" s="37"/>
      <c r="AM106" s="40"/>
      <c r="AN106" s="40"/>
      <c r="AO106" s="40"/>
      <c r="AP106" s="158"/>
      <c r="AQ106" s="40"/>
      <c r="AR106" s="39">
        <f t="shared" si="11"/>
        <v>1</v>
      </c>
      <c r="AS106" s="37"/>
      <c r="AT106" s="40"/>
      <c r="AU106" s="40"/>
      <c r="AV106" s="40"/>
      <c r="AW106" s="158"/>
      <c r="AX106" s="40"/>
      <c r="AY106" s="39">
        <f t="shared" si="8"/>
        <v>1</v>
      </c>
      <c r="AZ106" s="53" t="s">
        <v>1256</v>
      </c>
      <c r="BA106" s="54"/>
      <c r="BB106" s="53"/>
    </row>
    <row r="107" spans="1:54" s="55" customFormat="1" ht="35.1" customHeight="1" x14ac:dyDescent="0.25">
      <c r="A107" s="51">
        <v>105</v>
      </c>
      <c r="B107" s="491" t="s">
        <v>993</v>
      </c>
      <c r="C107" s="492"/>
      <c r="D107" s="493"/>
      <c r="E107" s="164"/>
      <c r="F107" s="491" t="s">
        <v>994</v>
      </c>
      <c r="G107" s="492"/>
      <c r="H107" s="493"/>
      <c r="I107" s="94" t="s">
        <v>17</v>
      </c>
      <c r="J107" s="92">
        <v>2</v>
      </c>
      <c r="K107" s="39">
        <v>2</v>
      </c>
      <c r="L107" s="97"/>
      <c r="M107" s="81"/>
      <c r="N107" s="47"/>
      <c r="O107" s="42"/>
      <c r="P107" s="39">
        <f t="shared" si="9"/>
        <v>2</v>
      </c>
      <c r="Q107" s="97"/>
      <c r="R107" s="81"/>
      <c r="S107" s="81"/>
      <c r="T107" s="81"/>
      <c r="U107" s="47"/>
      <c r="V107" s="81"/>
      <c r="W107" s="39">
        <f t="shared" si="10"/>
        <v>2</v>
      </c>
      <c r="X107" s="97"/>
      <c r="Y107" s="81"/>
      <c r="Z107" s="81"/>
      <c r="AA107" s="81"/>
      <c r="AB107" s="47"/>
      <c r="AC107" s="42"/>
      <c r="AD107" s="39">
        <f t="shared" si="7"/>
        <v>2</v>
      </c>
      <c r="AE107" s="37"/>
      <c r="AF107" s="40"/>
      <c r="AG107" s="40"/>
      <c r="AH107" s="40"/>
      <c r="AI107" s="158">
        <v>3</v>
      </c>
      <c r="AJ107" s="71" t="s">
        <v>2206</v>
      </c>
      <c r="AK107" s="39">
        <f t="shared" si="12"/>
        <v>5</v>
      </c>
      <c r="AL107" s="37"/>
      <c r="AM107" s="40"/>
      <c r="AN107" s="40"/>
      <c r="AO107" s="40"/>
      <c r="AP107" s="158"/>
      <c r="AQ107" s="40"/>
      <c r="AR107" s="39">
        <f t="shared" si="11"/>
        <v>5</v>
      </c>
      <c r="AS107" s="37"/>
      <c r="AT107" s="40"/>
      <c r="AU107" s="40"/>
      <c r="AV107" s="40"/>
      <c r="AW107" s="158"/>
      <c r="AX107" s="40"/>
      <c r="AY107" s="39">
        <f t="shared" si="8"/>
        <v>5</v>
      </c>
      <c r="AZ107" s="61" t="s">
        <v>995</v>
      </c>
      <c r="BA107" s="62"/>
      <c r="BB107" s="61"/>
    </row>
    <row r="108" spans="1:54" s="55" customFormat="1" ht="35.1" customHeight="1" x14ac:dyDescent="0.25">
      <c r="A108" s="51">
        <v>106</v>
      </c>
      <c r="B108" s="465" t="s">
        <v>220</v>
      </c>
      <c r="C108" s="465"/>
      <c r="D108" s="465"/>
      <c r="E108" s="164" t="s">
        <v>675</v>
      </c>
      <c r="F108" s="465" t="s">
        <v>221</v>
      </c>
      <c r="G108" s="465"/>
      <c r="H108" s="465"/>
      <c r="I108" s="94" t="s">
        <v>17</v>
      </c>
      <c r="J108" s="92">
        <v>1</v>
      </c>
      <c r="K108" s="39">
        <v>1</v>
      </c>
      <c r="L108" s="37"/>
      <c r="M108" s="40"/>
      <c r="N108" s="46"/>
      <c r="O108" s="42"/>
      <c r="P108" s="39">
        <f t="shared" si="9"/>
        <v>1</v>
      </c>
      <c r="Q108" s="37"/>
      <c r="R108" s="40"/>
      <c r="S108" s="40"/>
      <c r="T108" s="40"/>
      <c r="U108" s="46"/>
      <c r="V108" s="40"/>
      <c r="W108" s="39">
        <f t="shared" si="10"/>
        <v>1</v>
      </c>
      <c r="X108" s="37"/>
      <c r="Y108" s="40"/>
      <c r="Z108" s="40"/>
      <c r="AA108" s="40"/>
      <c r="AB108" s="46"/>
      <c r="AC108" s="42"/>
      <c r="AD108" s="39">
        <f t="shared" si="7"/>
        <v>1</v>
      </c>
      <c r="AE108" s="37"/>
      <c r="AF108" s="40"/>
      <c r="AG108" s="40"/>
      <c r="AH108" s="40"/>
      <c r="AI108" s="158"/>
      <c r="AJ108" s="71"/>
      <c r="AK108" s="39">
        <f t="shared" si="12"/>
        <v>1</v>
      </c>
      <c r="AL108" s="37"/>
      <c r="AM108" s="40"/>
      <c r="AN108" s="40"/>
      <c r="AO108" s="40"/>
      <c r="AP108" s="158"/>
      <c r="AQ108" s="40"/>
      <c r="AR108" s="39">
        <f t="shared" si="11"/>
        <v>1</v>
      </c>
      <c r="AS108" s="37"/>
      <c r="AT108" s="40"/>
      <c r="AU108" s="40"/>
      <c r="AV108" s="40"/>
      <c r="AW108" s="158"/>
      <c r="AX108" s="40"/>
      <c r="AY108" s="39">
        <f t="shared" si="8"/>
        <v>1</v>
      </c>
      <c r="AZ108" s="53"/>
      <c r="BA108" s="54">
        <v>13</v>
      </c>
      <c r="BB108" s="53"/>
    </row>
    <row r="109" spans="1:54" s="55" customFormat="1" ht="35.1" customHeight="1" x14ac:dyDescent="0.25">
      <c r="A109" s="51">
        <v>107</v>
      </c>
      <c r="B109" s="465" t="s">
        <v>222</v>
      </c>
      <c r="C109" s="465"/>
      <c r="D109" s="465"/>
      <c r="E109" s="164" t="s">
        <v>676</v>
      </c>
      <c r="F109" s="465" t="s">
        <v>223</v>
      </c>
      <c r="G109" s="465"/>
      <c r="H109" s="465"/>
      <c r="I109" s="94" t="s">
        <v>17</v>
      </c>
      <c r="J109" s="92">
        <v>1</v>
      </c>
      <c r="K109" s="39">
        <v>1</v>
      </c>
      <c r="L109" s="37"/>
      <c r="M109" s="40"/>
      <c r="N109" s="46"/>
      <c r="O109" s="42"/>
      <c r="P109" s="39">
        <f t="shared" si="9"/>
        <v>1</v>
      </c>
      <c r="Q109" s="37"/>
      <c r="R109" s="40"/>
      <c r="S109" s="40"/>
      <c r="T109" s="40"/>
      <c r="U109" s="46"/>
      <c r="V109" s="40"/>
      <c r="W109" s="39">
        <f t="shared" si="10"/>
        <v>1</v>
      </c>
      <c r="X109" s="37"/>
      <c r="Y109" s="40"/>
      <c r="Z109" s="40"/>
      <c r="AA109" s="40"/>
      <c r="AB109" s="46"/>
      <c r="AC109" s="42"/>
      <c r="AD109" s="39">
        <f t="shared" si="7"/>
        <v>1</v>
      </c>
      <c r="AE109" s="37"/>
      <c r="AF109" s="40"/>
      <c r="AG109" s="40"/>
      <c r="AH109" s="40"/>
      <c r="AI109" s="158"/>
      <c r="AJ109" s="71"/>
      <c r="AK109" s="39">
        <f t="shared" si="12"/>
        <v>1</v>
      </c>
      <c r="AL109" s="37"/>
      <c r="AM109" s="40"/>
      <c r="AN109" s="40"/>
      <c r="AO109" s="40"/>
      <c r="AP109" s="158"/>
      <c r="AQ109" s="40"/>
      <c r="AR109" s="39">
        <f t="shared" si="11"/>
        <v>1</v>
      </c>
      <c r="AS109" s="37"/>
      <c r="AT109" s="40"/>
      <c r="AU109" s="40"/>
      <c r="AV109" s="40"/>
      <c r="AW109" s="158"/>
      <c r="AX109" s="40"/>
      <c r="AY109" s="39">
        <f t="shared" si="8"/>
        <v>1</v>
      </c>
      <c r="AZ109" s="56" t="s">
        <v>997</v>
      </c>
      <c r="BA109" s="54" t="s">
        <v>6</v>
      </c>
      <c r="BB109" s="53"/>
    </row>
    <row r="110" spans="1:54" s="55" customFormat="1" ht="35.1" customHeight="1" x14ac:dyDescent="0.25">
      <c r="A110" s="51">
        <v>108</v>
      </c>
      <c r="B110" s="465" t="s">
        <v>224</v>
      </c>
      <c r="C110" s="465"/>
      <c r="D110" s="465"/>
      <c r="E110" s="164" t="s">
        <v>676</v>
      </c>
      <c r="F110" s="465" t="s">
        <v>225</v>
      </c>
      <c r="G110" s="465"/>
      <c r="H110" s="465"/>
      <c r="I110" s="94" t="s">
        <v>17</v>
      </c>
      <c r="J110" s="92">
        <v>1</v>
      </c>
      <c r="K110" s="39">
        <v>1</v>
      </c>
      <c r="L110" s="37"/>
      <c r="M110" s="40"/>
      <c r="N110" s="46"/>
      <c r="O110" s="42"/>
      <c r="P110" s="39">
        <f t="shared" si="9"/>
        <v>1</v>
      </c>
      <c r="Q110" s="37"/>
      <c r="R110" s="40"/>
      <c r="S110" s="40"/>
      <c r="T110" s="40"/>
      <c r="U110" s="46"/>
      <c r="V110" s="40"/>
      <c r="W110" s="39">
        <f t="shared" si="10"/>
        <v>1</v>
      </c>
      <c r="X110" s="37"/>
      <c r="Y110" s="40"/>
      <c r="Z110" s="40"/>
      <c r="AA110" s="40"/>
      <c r="AB110" s="46"/>
      <c r="AC110" s="42"/>
      <c r="AD110" s="39">
        <f t="shared" si="7"/>
        <v>1</v>
      </c>
      <c r="AE110" s="37"/>
      <c r="AF110" s="40"/>
      <c r="AG110" s="40"/>
      <c r="AH110" s="40"/>
      <c r="AI110" s="158"/>
      <c r="AJ110" s="71"/>
      <c r="AK110" s="39">
        <f t="shared" si="12"/>
        <v>1</v>
      </c>
      <c r="AL110" s="37"/>
      <c r="AM110" s="40"/>
      <c r="AN110" s="40"/>
      <c r="AO110" s="40"/>
      <c r="AP110" s="158"/>
      <c r="AQ110" s="40"/>
      <c r="AR110" s="39">
        <f t="shared" si="11"/>
        <v>1</v>
      </c>
      <c r="AS110" s="37"/>
      <c r="AT110" s="40"/>
      <c r="AU110" s="40"/>
      <c r="AV110" s="40"/>
      <c r="AW110" s="158"/>
      <c r="AX110" s="40"/>
      <c r="AY110" s="39">
        <f t="shared" si="8"/>
        <v>1</v>
      </c>
      <c r="AZ110" s="56" t="s">
        <v>997</v>
      </c>
      <c r="BA110" s="54">
        <v>14</v>
      </c>
      <c r="BB110" s="53"/>
    </row>
    <row r="111" spans="1:54" s="55" customFormat="1" ht="35.1" customHeight="1" x14ac:dyDescent="0.25">
      <c r="A111" s="51">
        <v>109</v>
      </c>
      <c r="B111" s="465" t="s">
        <v>226</v>
      </c>
      <c r="C111" s="465"/>
      <c r="D111" s="465"/>
      <c r="E111" s="164" t="s">
        <v>677</v>
      </c>
      <c r="F111" s="465" t="s">
        <v>227</v>
      </c>
      <c r="G111" s="465"/>
      <c r="H111" s="465"/>
      <c r="I111" s="94" t="s">
        <v>17</v>
      </c>
      <c r="J111" s="92">
        <v>1</v>
      </c>
      <c r="K111" s="39">
        <v>1</v>
      </c>
      <c r="L111" s="37"/>
      <c r="M111" s="40"/>
      <c r="N111" s="46"/>
      <c r="O111" s="42"/>
      <c r="P111" s="39">
        <f t="shared" si="9"/>
        <v>1</v>
      </c>
      <c r="Q111" s="37"/>
      <c r="R111" s="40"/>
      <c r="S111" s="40"/>
      <c r="T111" s="40"/>
      <c r="U111" s="46"/>
      <c r="V111" s="40"/>
      <c r="W111" s="39">
        <f t="shared" si="10"/>
        <v>1</v>
      </c>
      <c r="X111" s="37"/>
      <c r="Y111" s="40"/>
      <c r="Z111" s="40"/>
      <c r="AA111" s="40"/>
      <c r="AB111" s="46"/>
      <c r="AC111" s="42"/>
      <c r="AD111" s="39">
        <f t="shared" si="7"/>
        <v>1</v>
      </c>
      <c r="AE111" s="37"/>
      <c r="AF111" s="40"/>
      <c r="AG111" s="40"/>
      <c r="AH111" s="40"/>
      <c r="AI111" s="158"/>
      <c r="AJ111" s="71"/>
      <c r="AK111" s="39">
        <f t="shared" si="12"/>
        <v>1</v>
      </c>
      <c r="AL111" s="37"/>
      <c r="AM111" s="40"/>
      <c r="AN111" s="40"/>
      <c r="AO111" s="40"/>
      <c r="AP111" s="158"/>
      <c r="AQ111" s="40"/>
      <c r="AR111" s="39">
        <f t="shared" si="11"/>
        <v>1</v>
      </c>
      <c r="AS111" s="37"/>
      <c r="AT111" s="40"/>
      <c r="AU111" s="40"/>
      <c r="AV111" s="40"/>
      <c r="AW111" s="158"/>
      <c r="AX111" s="40"/>
      <c r="AY111" s="39">
        <f t="shared" si="8"/>
        <v>1</v>
      </c>
      <c r="AZ111" s="56" t="s">
        <v>1009</v>
      </c>
      <c r="BA111" s="54">
        <v>15</v>
      </c>
      <c r="BB111" s="53"/>
    </row>
    <row r="112" spans="1:54" s="55" customFormat="1" ht="35.1" customHeight="1" x14ac:dyDescent="0.25">
      <c r="A112" s="51">
        <v>110</v>
      </c>
      <c r="B112" s="465" t="s">
        <v>228</v>
      </c>
      <c r="C112" s="465"/>
      <c r="D112" s="465"/>
      <c r="E112" s="164" t="s">
        <v>678</v>
      </c>
      <c r="F112" s="465" t="s">
        <v>229</v>
      </c>
      <c r="G112" s="465"/>
      <c r="H112" s="465"/>
      <c r="I112" s="94" t="s">
        <v>17</v>
      </c>
      <c r="J112" s="92">
        <v>1</v>
      </c>
      <c r="K112" s="39">
        <v>2</v>
      </c>
      <c r="L112" s="37"/>
      <c r="M112" s="40"/>
      <c r="N112" s="46"/>
      <c r="O112" s="42"/>
      <c r="P112" s="39">
        <f t="shared" si="9"/>
        <v>2</v>
      </c>
      <c r="Q112" s="37"/>
      <c r="R112" s="40"/>
      <c r="S112" s="40"/>
      <c r="T112" s="40"/>
      <c r="U112" s="46"/>
      <c r="V112" s="40"/>
      <c r="W112" s="39">
        <f t="shared" si="10"/>
        <v>2</v>
      </c>
      <c r="X112" s="37"/>
      <c r="Y112" s="40"/>
      <c r="Z112" s="40"/>
      <c r="AA112" s="40"/>
      <c r="AB112" s="46"/>
      <c r="AC112" s="42"/>
      <c r="AD112" s="39">
        <f t="shared" si="7"/>
        <v>2</v>
      </c>
      <c r="AE112" s="37"/>
      <c r="AF112" s="40"/>
      <c r="AG112" s="40"/>
      <c r="AH112" s="40"/>
      <c r="AI112" s="158"/>
      <c r="AJ112" s="71"/>
      <c r="AK112" s="39">
        <f t="shared" si="12"/>
        <v>2</v>
      </c>
      <c r="AL112" s="37"/>
      <c r="AM112" s="40"/>
      <c r="AN112" s="40"/>
      <c r="AO112" s="40"/>
      <c r="AP112" s="158"/>
      <c r="AQ112" s="40"/>
      <c r="AR112" s="39">
        <f t="shared" si="11"/>
        <v>2</v>
      </c>
      <c r="AS112" s="37"/>
      <c r="AT112" s="40"/>
      <c r="AU112" s="40"/>
      <c r="AV112" s="40"/>
      <c r="AW112" s="158"/>
      <c r="AX112" s="40"/>
      <c r="AY112" s="39">
        <f t="shared" si="8"/>
        <v>2</v>
      </c>
      <c r="AZ112" s="53" t="s">
        <v>1259</v>
      </c>
      <c r="BA112" s="54"/>
      <c r="BB112" s="53" t="s">
        <v>1258</v>
      </c>
    </row>
    <row r="113" spans="1:54" s="55" customFormat="1" ht="35.1" customHeight="1" x14ac:dyDescent="0.25">
      <c r="A113" s="51">
        <v>111</v>
      </c>
      <c r="B113" s="465" t="s">
        <v>230</v>
      </c>
      <c r="C113" s="465"/>
      <c r="D113" s="465"/>
      <c r="E113" s="164" t="s">
        <v>675</v>
      </c>
      <c r="F113" s="465" t="s">
        <v>231</v>
      </c>
      <c r="G113" s="465"/>
      <c r="H113" s="465"/>
      <c r="I113" s="94" t="s">
        <v>17</v>
      </c>
      <c r="J113" s="92">
        <v>1</v>
      </c>
      <c r="K113" s="39">
        <v>1</v>
      </c>
      <c r="L113" s="37"/>
      <c r="M113" s="40"/>
      <c r="N113" s="46"/>
      <c r="O113" s="42"/>
      <c r="P113" s="39">
        <f t="shared" si="9"/>
        <v>1</v>
      </c>
      <c r="Q113" s="37"/>
      <c r="R113" s="40"/>
      <c r="S113" s="40"/>
      <c r="T113" s="40"/>
      <c r="U113" s="46"/>
      <c r="V113" s="40"/>
      <c r="W113" s="39">
        <f t="shared" si="10"/>
        <v>1</v>
      </c>
      <c r="X113" s="37"/>
      <c r="Y113" s="40"/>
      <c r="Z113" s="40"/>
      <c r="AA113" s="40"/>
      <c r="AB113" s="46"/>
      <c r="AC113" s="42"/>
      <c r="AD113" s="39">
        <f t="shared" si="7"/>
        <v>1</v>
      </c>
      <c r="AE113" s="37"/>
      <c r="AF113" s="40"/>
      <c r="AG113" s="40"/>
      <c r="AH113" s="40"/>
      <c r="AI113" s="158"/>
      <c r="AJ113" s="71"/>
      <c r="AK113" s="39">
        <f t="shared" si="12"/>
        <v>1</v>
      </c>
      <c r="AL113" s="37"/>
      <c r="AM113" s="40"/>
      <c r="AN113" s="40"/>
      <c r="AO113" s="40"/>
      <c r="AP113" s="158"/>
      <c r="AQ113" s="40"/>
      <c r="AR113" s="39">
        <f t="shared" si="11"/>
        <v>1</v>
      </c>
      <c r="AS113" s="37"/>
      <c r="AT113" s="40"/>
      <c r="AU113" s="40"/>
      <c r="AV113" s="40"/>
      <c r="AW113" s="158"/>
      <c r="AX113" s="40"/>
      <c r="AY113" s="39">
        <f t="shared" si="8"/>
        <v>1</v>
      </c>
      <c r="AZ113" s="53"/>
      <c r="BA113" s="54" t="s">
        <v>4</v>
      </c>
      <c r="BB113" s="53" t="s">
        <v>9</v>
      </c>
    </row>
    <row r="114" spans="1:54" s="55" customFormat="1" ht="35.1" customHeight="1" x14ac:dyDescent="0.25">
      <c r="A114" s="51">
        <v>112</v>
      </c>
      <c r="B114" s="478" t="s">
        <v>1260</v>
      </c>
      <c r="C114" s="479"/>
      <c r="D114" s="480"/>
      <c r="E114" s="164"/>
      <c r="F114" s="478" t="s">
        <v>1261</v>
      </c>
      <c r="G114" s="479"/>
      <c r="H114" s="480"/>
      <c r="I114" s="94" t="s">
        <v>17</v>
      </c>
      <c r="J114" s="92">
        <v>1</v>
      </c>
      <c r="K114" s="39">
        <v>1</v>
      </c>
      <c r="L114" s="37"/>
      <c r="M114" s="40"/>
      <c r="N114" s="46"/>
      <c r="O114" s="42"/>
      <c r="P114" s="39">
        <f t="shared" si="9"/>
        <v>1</v>
      </c>
      <c r="Q114" s="37"/>
      <c r="R114" s="40"/>
      <c r="S114" s="40"/>
      <c r="T114" s="40"/>
      <c r="U114" s="46"/>
      <c r="V114" s="40"/>
      <c r="W114" s="39">
        <f t="shared" si="10"/>
        <v>1</v>
      </c>
      <c r="X114" s="37"/>
      <c r="Y114" s="40"/>
      <c r="Z114" s="40"/>
      <c r="AA114" s="40"/>
      <c r="AB114" s="46"/>
      <c r="AC114" s="42"/>
      <c r="AD114" s="39">
        <f t="shared" si="7"/>
        <v>1</v>
      </c>
      <c r="AE114" s="37"/>
      <c r="AF114" s="40"/>
      <c r="AG114" s="40"/>
      <c r="AH114" s="40"/>
      <c r="AI114" s="158"/>
      <c r="AJ114" s="71"/>
      <c r="AK114" s="39">
        <f t="shared" si="12"/>
        <v>1</v>
      </c>
      <c r="AL114" s="37"/>
      <c r="AM114" s="40"/>
      <c r="AN114" s="40"/>
      <c r="AO114" s="40"/>
      <c r="AP114" s="158"/>
      <c r="AQ114" s="40"/>
      <c r="AR114" s="39">
        <f t="shared" si="11"/>
        <v>1</v>
      </c>
      <c r="AS114" s="37"/>
      <c r="AT114" s="40"/>
      <c r="AU114" s="40"/>
      <c r="AV114" s="40"/>
      <c r="AW114" s="158"/>
      <c r="AX114" s="40"/>
      <c r="AY114" s="39">
        <f t="shared" si="8"/>
        <v>1</v>
      </c>
      <c r="AZ114" s="53"/>
      <c r="BA114" s="54"/>
      <c r="BB114" s="53"/>
    </row>
    <row r="115" spans="1:54" s="55" customFormat="1" ht="35.1" customHeight="1" x14ac:dyDescent="0.25">
      <c r="A115" s="51">
        <v>113</v>
      </c>
      <c r="B115" s="478" t="s">
        <v>1194</v>
      </c>
      <c r="C115" s="479"/>
      <c r="D115" s="480"/>
      <c r="E115" s="164"/>
      <c r="F115" s="478" t="s">
        <v>1262</v>
      </c>
      <c r="G115" s="479"/>
      <c r="H115" s="480"/>
      <c r="I115" s="94" t="s">
        <v>17</v>
      </c>
      <c r="J115" s="92">
        <v>1</v>
      </c>
      <c r="K115" s="39">
        <v>1</v>
      </c>
      <c r="L115" s="37"/>
      <c r="M115" s="40"/>
      <c r="N115" s="46"/>
      <c r="O115" s="42"/>
      <c r="P115" s="39">
        <f t="shared" si="9"/>
        <v>1</v>
      </c>
      <c r="Q115" s="37"/>
      <c r="R115" s="40"/>
      <c r="S115" s="40"/>
      <c r="T115" s="40"/>
      <c r="U115" s="46"/>
      <c r="V115" s="40"/>
      <c r="W115" s="39">
        <f t="shared" si="10"/>
        <v>1</v>
      </c>
      <c r="X115" s="37"/>
      <c r="Y115" s="40"/>
      <c r="Z115" s="40"/>
      <c r="AA115" s="40"/>
      <c r="AB115" s="46"/>
      <c r="AC115" s="42"/>
      <c r="AD115" s="39">
        <f t="shared" si="7"/>
        <v>1</v>
      </c>
      <c r="AE115" s="37"/>
      <c r="AF115" s="40"/>
      <c r="AG115" s="40"/>
      <c r="AH115" s="40"/>
      <c r="AI115" s="158"/>
      <c r="AJ115" s="71"/>
      <c r="AK115" s="39">
        <f t="shared" si="12"/>
        <v>1</v>
      </c>
      <c r="AL115" s="37"/>
      <c r="AM115" s="40"/>
      <c r="AN115" s="40"/>
      <c r="AO115" s="40"/>
      <c r="AP115" s="158"/>
      <c r="AQ115" s="40"/>
      <c r="AR115" s="39">
        <f t="shared" si="11"/>
        <v>1</v>
      </c>
      <c r="AS115" s="37"/>
      <c r="AT115" s="40"/>
      <c r="AU115" s="40"/>
      <c r="AV115" s="40"/>
      <c r="AW115" s="158"/>
      <c r="AX115" s="40"/>
      <c r="AY115" s="39">
        <f t="shared" si="8"/>
        <v>1</v>
      </c>
      <c r="AZ115" s="53"/>
      <c r="BA115" s="54"/>
      <c r="BB115" s="53"/>
    </row>
    <row r="116" spans="1:54" s="55" customFormat="1" ht="35.1" customHeight="1" x14ac:dyDescent="0.25">
      <c r="A116" s="51">
        <v>114</v>
      </c>
      <c r="B116" s="465" t="s">
        <v>232</v>
      </c>
      <c r="C116" s="465"/>
      <c r="D116" s="465"/>
      <c r="E116" s="164" t="s">
        <v>679</v>
      </c>
      <c r="F116" s="465" t="s">
        <v>233</v>
      </c>
      <c r="G116" s="465"/>
      <c r="H116" s="465"/>
      <c r="I116" s="94" t="s">
        <v>17</v>
      </c>
      <c r="J116" s="92">
        <v>1</v>
      </c>
      <c r="K116" s="39">
        <v>1</v>
      </c>
      <c r="L116" s="37"/>
      <c r="M116" s="40"/>
      <c r="N116" s="46"/>
      <c r="O116" s="42"/>
      <c r="P116" s="39">
        <f t="shared" si="9"/>
        <v>1</v>
      </c>
      <c r="Q116" s="37"/>
      <c r="R116" s="40"/>
      <c r="S116" s="40"/>
      <c r="T116" s="40"/>
      <c r="U116" s="46"/>
      <c r="V116" s="40"/>
      <c r="W116" s="39">
        <f t="shared" si="10"/>
        <v>1</v>
      </c>
      <c r="X116" s="37"/>
      <c r="Y116" s="40"/>
      <c r="Z116" s="40"/>
      <c r="AA116" s="40"/>
      <c r="AB116" s="46"/>
      <c r="AC116" s="42"/>
      <c r="AD116" s="39">
        <f t="shared" si="7"/>
        <v>1</v>
      </c>
      <c r="AE116" s="37"/>
      <c r="AF116" s="40"/>
      <c r="AG116" s="40"/>
      <c r="AH116" s="40"/>
      <c r="AI116" s="158"/>
      <c r="AJ116" s="71"/>
      <c r="AK116" s="39">
        <f t="shared" si="12"/>
        <v>1</v>
      </c>
      <c r="AL116" s="37"/>
      <c r="AM116" s="40"/>
      <c r="AN116" s="40"/>
      <c r="AO116" s="40"/>
      <c r="AP116" s="158"/>
      <c r="AQ116" s="40"/>
      <c r="AR116" s="39">
        <f t="shared" si="11"/>
        <v>1</v>
      </c>
      <c r="AS116" s="37">
        <v>1</v>
      </c>
      <c r="AT116" s="40"/>
      <c r="AU116" s="40"/>
      <c r="AV116" s="40"/>
      <c r="AW116" s="158"/>
      <c r="AX116" s="40" t="s">
        <v>2862</v>
      </c>
      <c r="AY116" s="39">
        <f t="shared" si="8"/>
        <v>0</v>
      </c>
      <c r="AZ116" s="53"/>
      <c r="BA116" s="54">
        <v>9</v>
      </c>
      <c r="BB116" s="53"/>
    </row>
    <row r="117" spans="1:54" s="55" customFormat="1" ht="35.1" customHeight="1" x14ac:dyDescent="0.25">
      <c r="A117" s="51">
        <v>115</v>
      </c>
      <c r="B117" s="465" t="s">
        <v>234</v>
      </c>
      <c r="C117" s="465"/>
      <c r="D117" s="465"/>
      <c r="E117" s="164" t="s">
        <v>679</v>
      </c>
      <c r="F117" s="465" t="s">
        <v>235</v>
      </c>
      <c r="G117" s="465"/>
      <c r="H117" s="465"/>
      <c r="I117" s="94" t="s">
        <v>17</v>
      </c>
      <c r="J117" s="92">
        <v>1</v>
      </c>
      <c r="K117" s="39">
        <v>1</v>
      </c>
      <c r="L117" s="37"/>
      <c r="M117" s="40"/>
      <c r="N117" s="46"/>
      <c r="O117" s="42"/>
      <c r="P117" s="39">
        <f t="shared" si="9"/>
        <v>1</v>
      </c>
      <c r="Q117" s="37"/>
      <c r="R117" s="40"/>
      <c r="S117" s="40"/>
      <c r="T117" s="40"/>
      <c r="U117" s="46"/>
      <c r="V117" s="40"/>
      <c r="W117" s="39">
        <f t="shared" si="10"/>
        <v>1</v>
      </c>
      <c r="X117" s="37"/>
      <c r="Y117" s="40"/>
      <c r="Z117" s="40"/>
      <c r="AA117" s="40"/>
      <c r="AB117" s="46"/>
      <c r="AC117" s="42"/>
      <c r="AD117" s="39">
        <f t="shared" si="7"/>
        <v>1</v>
      </c>
      <c r="AE117" s="37"/>
      <c r="AF117" s="40"/>
      <c r="AG117" s="40"/>
      <c r="AH117" s="40"/>
      <c r="AI117" s="158"/>
      <c r="AJ117" s="71"/>
      <c r="AK117" s="39">
        <f t="shared" si="12"/>
        <v>1</v>
      </c>
      <c r="AL117" s="37"/>
      <c r="AM117" s="40"/>
      <c r="AN117" s="40"/>
      <c r="AO117" s="40"/>
      <c r="AP117" s="158"/>
      <c r="AQ117" s="40"/>
      <c r="AR117" s="39">
        <f t="shared" si="11"/>
        <v>1</v>
      </c>
      <c r="AS117" s="37">
        <v>1</v>
      </c>
      <c r="AT117" s="40"/>
      <c r="AU117" s="40"/>
      <c r="AV117" s="40"/>
      <c r="AW117" s="158"/>
      <c r="AX117" s="40" t="s">
        <v>2862</v>
      </c>
      <c r="AY117" s="39">
        <f t="shared" si="8"/>
        <v>0</v>
      </c>
      <c r="AZ117" s="53"/>
      <c r="BA117" s="54">
        <v>9</v>
      </c>
      <c r="BB117" s="53"/>
    </row>
    <row r="118" spans="1:54" s="55" customFormat="1" ht="35.1" customHeight="1" x14ac:dyDescent="0.25">
      <c r="A118" s="51">
        <v>116</v>
      </c>
      <c r="B118" s="465" t="s">
        <v>236</v>
      </c>
      <c r="C118" s="465"/>
      <c r="D118" s="465"/>
      <c r="E118" s="164" t="s">
        <v>679</v>
      </c>
      <c r="F118" s="465" t="s">
        <v>237</v>
      </c>
      <c r="G118" s="465"/>
      <c r="H118" s="465"/>
      <c r="I118" s="94" t="s">
        <v>17</v>
      </c>
      <c r="J118" s="92">
        <v>1</v>
      </c>
      <c r="K118" s="39">
        <v>1</v>
      </c>
      <c r="L118" s="37"/>
      <c r="M118" s="40"/>
      <c r="N118" s="46"/>
      <c r="O118" s="42"/>
      <c r="P118" s="39">
        <f t="shared" si="9"/>
        <v>1</v>
      </c>
      <c r="Q118" s="37"/>
      <c r="R118" s="40"/>
      <c r="S118" s="40"/>
      <c r="T118" s="40"/>
      <c r="U118" s="46"/>
      <c r="V118" s="40"/>
      <c r="W118" s="39">
        <f t="shared" si="10"/>
        <v>1</v>
      </c>
      <c r="X118" s="37"/>
      <c r="Y118" s="40"/>
      <c r="Z118" s="40"/>
      <c r="AA118" s="40"/>
      <c r="AB118" s="46"/>
      <c r="AC118" s="42"/>
      <c r="AD118" s="39">
        <f t="shared" si="7"/>
        <v>1</v>
      </c>
      <c r="AE118" s="37"/>
      <c r="AF118" s="40"/>
      <c r="AG118" s="40"/>
      <c r="AH118" s="40"/>
      <c r="AI118" s="158"/>
      <c r="AJ118" s="71"/>
      <c r="AK118" s="39">
        <f t="shared" si="12"/>
        <v>1</v>
      </c>
      <c r="AL118" s="37"/>
      <c r="AM118" s="40"/>
      <c r="AN118" s="40"/>
      <c r="AO118" s="40"/>
      <c r="AP118" s="158"/>
      <c r="AQ118" s="40"/>
      <c r="AR118" s="39">
        <f t="shared" si="11"/>
        <v>1</v>
      </c>
      <c r="AS118" s="37">
        <v>1</v>
      </c>
      <c r="AT118" s="40"/>
      <c r="AU118" s="40"/>
      <c r="AV118" s="40"/>
      <c r="AW118" s="158"/>
      <c r="AX118" s="40" t="s">
        <v>2861</v>
      </c>
      <c r="AY118" s="39">
        <f t="shared" si="8"/>
        <v>0</v>
      </c>
      <c r="AZ118" s="53"/>
      <c r="BA118" s="54">
        <v>9</v>
      </c>
      <c r="BB118" s="53"/>
    </row>
    <row r="119" spans="1:54" s="55" customFormat="1" ht="35.1" customHeight="1" x14ac:dyDescent="0.25">
      <c r="A119" s="51">
        <v>117</v>
      </c>
      <c r="B119" s="465" t="s">
        <v>238</v>
      </c>
      <c r="C119" s="465"/>
      <c r="D119" s="465"/>
      <c r="E119" s="164" t="s">
        <v>679</v>
      </c>
      <c r="F119" s="465" t="s">
        <v>239</v>
      </c>
      <c r="G119" s="465"/>
      <c r="H119" s="465"/>
      <c r="I119" s="94" t="s">
        <v>17</v>
      </c>
      <c r="J119" s="92">
        <v>1</v>
      </c>
      <c r="K119" s="39">
        <v>1</v>
      </c>
      <c r="L119" s="37"/>
      <c r="M119" s="40"/>
      <c r="N119" s="46"/>
      <c r="O119" s="42"/>
      <c r="P119" s="39">
        <f t="shared" si="9"/>
        <v>1</v>
      </c>
      <c r="Q119" s="37"/>
      <c r="R119" s="40"/>
      <c r="S119" s="40"/>
      <c r="T119" s="40"/>
      <c r="U119" s="46"/>
      <c r="V119" s="40"/>
      <c r="W119" s="39">
        <f t="shared" si="10"/>
        <v>1</v>
      </c>
      <c r="X119" s="37"/>
      <c r="Y119" s="40"/>
      <c r="Z119" s="40"/>
      <c r="AA119" s="40"/>
      <c r="AB119" s="46"/>
      <c r="AC119" s="42"/>
      <c r="AD119" s="39">
        <f t="shared" si="7"/>
        <v>1</v>
      </c>
      <c r="AE119" s="37"/>
      <c r="AF119" s="40"/>
      <c r="AG119" s="40"/>
      <c r="AH119" s="40"/>
      <c r="AI119" s="158"/>
      <c r="AJ119" s="71"/>
      <c r="AK119" s="39">
        <f t="shared" si="12"/>
        <v>1</v>
      </c>
      <c r="AL119" s="37"/>
      <c r="AM119" s="40"/>
      <c r="AN119" s="40"/>
      <c r="AO119" s="40"/>
      <c r="AP119" s="158"/>
      <c r="AQ119" s="40"/>
      <c r="AR119" s="39">
        <f t="shared" si="11"/>
        <v>1</v>
      </c>
      <c r="AS119" s="37">
        <v>1</v>
      </c>
      <c r="AT119" s="40"/>
      <c r="AU119" s="40"/>
      <c r="AV119" s="40"/>
      <c r="AW119" s="158"/>
      <c r="AX119" s="40" t="s">
        <v>2862</v>
      </c>
      <c r="AY119" s="39">
        <f t="shared" si="8"/>
        <v>0</v>
      </c>
      <c r="AZ119" s="53"/>
      <c r="BA119" s="54" t="s">
        <v>4</v>
      </c>
      <c r="BB119" s="53"/>
    </row>
    <row r="120" spans="1:54" s="55" customFormat="1" ht="35.1" customHeight="1" x14ac:dyDescent="0.25">
      <c r="A120" s="51">
        <v>118</v>
      </c>
      <c r="B120" s="465" t="s">
        <v>240</v>
      </c>
      <c r="C120" s="465"/>
      <c r="D120" s="465"/>
      <c r="E120" s="164" t="s">
        <v>679</v>
      </c>
      <c r="F120" s="465" t="s">
        <v>241</v>
      </c>
      <c r="G120" s="465"/>
      <c r="H120" s="465"/>
      <c r="I120" s="94" t="s">
        <v>17</v>
      </c>
      <c r="J120" s="92">
        <v>1</v>
      </c>
      <c r="K120" s="39">
        <v>1</v>
      </c>
      <c r="L120" s="37"/>
      <c r="M120" s="40"/>
      <c r="N120" s="46"/>
      <c r="O120" s="42"/>
      <c r="P120" s="39">
        <f t="shared" si="9"/>
        <v>1</v>
      </c>
      <c r="Q120" s="37"/>
      <c r="R120" s="40"/>
      <c r="S120" s="40"/>
      <c r="T120" s="40"/>
      <c r="U120" s="46"/>
      <c r="V120" s="40"/>
      <c r="W120" s="39">
        <f t="shared" si="10"/>
        <v>1</v>
      </c>
      <c r="X120" s="37"/>
      <c r="Y120" s="40"/>
      <c r="Z120" s="40"/>
      <c r="AA120" s="40"/>
      <c r="AB120" s="46"/>
      <c r="AC120" s="42"/>
      <c r="AD120" s="39">
        <f t="shared" si="7"/>
        <v>1</v>
      </c>
      <c r="AE120" s="37"/>
      <c r="AF120" s="40"/>
      <c r="AG120" s="40"/>
      <c r="AH120" s="40"/>
      <c r="AI120" s="158"/>
      <c r="AJ120" s="71"/>
      <c r="AK120" s="39">
        <f t="shared" si="12"/>
        <v>1</v>
      </c>
      <c r="AL120" s="37"/>
      <c r="AM120" s="40"/>
      <c r="AN120" s="40"/>
      <c r="AO120" s="40"/>
      <c r="AP120" s="158"/>
      <c r="AQ120" s="40"/>
      <c r="AR120" s="39">
        <f t="shared" si="11"/>
        <v>1</v>
      </c>
      <c r="AS120" s="37">
        <v>1</v>
      </c>
      <c r="AT120" s="40"/>
      <c r="AU120" s="40"/>
      <c r="AV120" s="40"/>
      <c r="AW120" s="158"/>
      <c r="AX120" s="40" t="s">
        <v>2862</v>
      </c>
      <c r="AY120" s="39">
        <f t="shared" si="8"/>
        <v>0</v>
      </c>
      <c r="AZ120" s="53"/>
      <c r="BA120" s="54" t="s">
        <v>4</v>
      </c>
      <c r="BB120" s="53"/>
    </row>
    <row r="121" spans="1:54" s="55" customFormat="1" ht="35.1" customHeight="1" x14ac:dyDescent="0.25">
      <c r="A121" s="51"/>
      <c r="B121" s="472">
        <v>125084</v>
      </c>
      <c r="C121" s="473"/>
      <c r="D121" s="474"/>
      <c r="E121" s="199"/>
      <c r="F121" s="472" t="s">
        <v>2305</v>
      </c>
      <c r="G121" s="473"/>
      <c r="H121" s="474"/>
      <c r="I121" s="94" t="s">
        <v>17</v>
      </c>
      <c r="J121" s="92">
        <v>0</v>
      </c>
      <c r="K121" s="39">
        <v>0</v>
      </c>
      <c r="L121" s="37"/>
      <c r="M121" s="40"/>
      <c r="N121" s="46"/>
      <c r="O121" s="42"/>
      <c r="P121" s="39">
        <f t="shared" si="9"/>
        <v>0</v>
      </c>
      <c r="Q121" s="37"/>
      <c r="R121" s="40"/>
      <c r="S121" s="40"/>
      <c r="T121" s="40"/>
      <c r="U121" s="46"/>
      <c r="V121" s="40"/>
      <c r="W121" s="39">
        <f t="shared" si="10"/>
        <v>0</v>
      </c>
      <c r="X121" s="37"/>
      <c r="Y121" s="40"/>
      <c r="Z121" s="40"/>
      <c r="AA121" s="40"/>
      <c r="AB121" s="46"/>
      <c r="AC121" s="42"/>
      <c r="AD121" s="39">
        <f t="shared" si="7"/>
        <v>0</v>
      </c>
      <c r="AE121" s="37"/>
      <c r="AF121" s="40"/>
      <c r="AG121" s="40"/>
      <c r="AH121" s="40"/>
      <c r="AI121" s="158"/>
      <c r="AJ121" s="71"/>
      <c r="AK121" s="39">
        <f t="shared" si="12"/>
        <v>0</v>
      </c>
      <c r="AL121" s="37"/>
      <c r="AM121" s="40"/>
      <c r="AN121" s="40"/>
      <c r="AO121" s="40"/>
      <c r="AP121" s="158">
        <v>1</v>
      </c>
      <c r="AQ121" s="40" t="s">
        <v>2310</v>
      </c>
      <c r="AR121" s="39">
        <f t="shared" si="11"/>
        <v>1</v>
      </c>
      <c r="AS121" s="37">
        <v>1</v>
      </c>
      <c r="AT121" s="40"/>
      <c r="AU121" s="40"/>
      <c r="AV121" s="40"/>
      <c r="AW121" s="158"/>
      <c r="AX121" s="40" t="s">
        <v>2862</v>
      </c>
      <c r="AY121" s="39">
        <f t="shared" si="8"/>
        <v>0</v>
      </c>
      <c r="AZ121" s="53" t="s">
        <v>2311</v>
      </c>
      <c r="BA121" s="54"/>
      <c r="BB121" s="53"/>
    </row>
    <row r="122" spans="1:54" s="55" customFormat="1" ht="35.1" customHeight="1" x14ac:dyDescent="0.25">
      <c r="A122" s="51">
        <v>119</v>
      </c>
      <c r="B122" s="465" t="s">
        <v>242</v>
      </c>
      <c r="C122" s="465"/>
      <c r="D122" s="465"/>
      <c r="E122" s="164" t="s">
        <v>680</v>
      </c>
      <c r="F122" s="465" t="s">
        <v>243</v>
      </c>
      <c r="G122" s="465"/>
      <c r="H122" s="465"/>
      <c r="I122" s="94" t="s">
        <v>17</v>
      </c>
      <c r="J122" s="92">
        <v>1</v>
      </c>
      <c r="K122" s="39">
        <v>0</v>
      </c>
      <c r="L122" s="37"/>
      <c r="M122" s="40"/>
      <c r="N122" s="46"/>
      <c r="O122" s="42"/>
      <c r="P122" s="39">
        <f t="shared" si="9"/>
        <v>0</v>
      </c>
      <c r="Q122" s="37"/>
      <c r="R122" s="40"/>
      <c r="S122" s="40"/>
      <c r="T122" s="40"/>
      <c r="U122" s="46"/>
      <c r="V122" s="40"/>
      <c r="W122" s="39">
        <f t="shared" si="10"/>
        <v>0</v>
      </c>
      <c r="X122" s="37"/>
      <c r="Y122" s="40"/>
      <c r="Z122" s="40"/>
      <c r="AA122" s="40"/>
      <c r="AB122" s="46"/>
      <c r="AC122" s="42"/>
      <c r="AD122" s="39">
        <f t="shared" si="7"/>
        <v>0</v>
      </c>
      <c r="AE122" s="37"/>
      <c r="AF122" s="40"/>
      <c r="AG122" s="40"/>
      <c r="AH122" s="40"/>
      <c r="AI122" s="158"/>
      <c r="AJ122" s="71"/>
      <c r="AK122" s="39">
        <f t="shared" si="12"/>
        <v>0</v>
      </c>
      <c r="AL122" s="37"/>
      <c r="AM122" s="40"/>
      <c r="AN122" s="40"/>
      <c r="AO122" s="40"/>
      <c r="AP122" s="158"/>
      <c r="AQ122" s="40"/>
      <c r="AR122" s="39">
        <f t="shared" si="11"/>
        <v>0</v>
      </c>
      <c r="AS122" s="37"/>
      <c r="AT122" s="40"/>
      <c r="AU122" s="40"/>
      <c r="AV122" s="40"/>
      <c r="AW122" s="158"/>
      <c r="AX122" s="40"/>
      <c r="AY122" s="39">
        <f t="shared" si="8"/>
        <v>0</v>
      </c>
      <c r="AZ122" s="53"/>
      <c r="BA122" s="54"/>
      <c r="BB122" s="53"/>
    </row>
    <row r="123" spans="1:54" s="55" customFormat="1" ht="35.1" customHeight="1" x14ac:dyDescent="0.25">
      <c r="A123" s="51">
        <v>120</v>
      </c>
      <c r="B123" s="465" t="s">
        <v>244</v>
      </c>
      <c r="C123" s="465"/>
      <c r="D123" s="465"/>
      <c r="E123" s="164" t="s">
        <v>660</v>
      </c>
      <c r="F123" s="465" t="s">
        <v>245</v>
      </c>
      <c r="G123" s="465"/>
      <c r="H123" s="465"/>
      <c r="I123" s="94" t="s">
        <v>17</v>
      </c>
      <c r="J123" s="92">
        <v>2</v>
      </c>
      <c r="K123" s="39">
        <v>1</v>
      </c>
      <c r="L123" s="37">
        <v>1</v>
      </c>
      <c r="M123" s="40"/>
      <c r="N123" s="46"/>
      <c r="O123" s="42" t="s">
        <v>1263</v>
      </c>
      <c r="P123" s="39">
        <f t="shared" si="9"/>
        <v>0</v>
      </c>
      <c r="Q123" s="37"/>
      <c r="R123" s="40"/>
      <c r="S123" s="40"/>
      <c r="T123" s="40"/>
      <c r="U123" s="46"/>
      <c r="V123" s="40"/>
      <c r="W123" s="39">
        <f t="shared" si="10"/>
        <v>0</v>
      </c>
      <c r="X123" s="37"/>
      <c r="Y123" s="40"/>
      <c r="Z123" s="40"/>
      <c r="AA123" s="40"/>
      <c r="AB123" s="46"/>
      <c r="AC123" s="42"/>
      <c r="AD123" s="39">
        <f t="shared" si="7"/>
        <v>0</v>
      </c>
      <c r="AE123" s="37"/>
      <c r="AF123" s="40"/>
      <c r="AG123" s="40"/>
      <c r="AH123" s="40"/>
      <c r="AI123" s="158"/>
      <c r="AJ123" s="71"/>
      <c r="AK123" s="39">
        <f t="shared" si="12"/>
        <v>0</v>
      </c>
      <c r="AL123" s="37"/>
      <c r="AM123" s="40"/>
      <c r="AN123" s="40"/>
      <c r="AO123" s="40"/>
      <c r="AP123" s="158"/>
      <c r="AQ123" s="40"/>
      <c r="AR123" s="39">
        <f t="shared" si="11"/>
        <v>0</v>
      </c>
      <c r="AS123" s="37"/>
      <c r="AT123" s="40"/>
      <c r="AU123" s="40"/>
      <c r="AV123" s="40"/>
      <c r="AW123" s="158"/>
      <c r="AX123" s="40"/>
      <c r="AY123" s="39">
        <f t="shared" si="8"/>
        <v>0</v>
      </c>
      <c r="AZ123" s="53"/>
      <c r="BA123" s="54">
        <v>15</v>
      </c>
      <c r="BB123" s="53"/>
    </row>
    <row r="124" spans="1:54" s="55" customFormat="1" ht="35.1" customHeight="1" x14ac:dyDescent="0.25">
      <c r="A124" s="51">
        <v>121</v>
      </c>
      <c r="B124" s="465" t="s">
        <v>246</v>
      </c>
      <c r="C124" s="465"/>
      <c r="D124" s="465"/>
      <c r="E124" s="164" t="s">
        <v>681</v>
      </c>
      <c r="F124" s="465" t="s">
        <v>247</v>
      </c>
      <c r="G124" s="465"/>
      <c r="H124" s="465"/>
      <c r="I124" s="94" t="s">
        <v>17</v>
      </c>
      <c r="J124" s="92">
        <v>1</v>
      </c>
      <c r="K124" s="39">
        <v>1</v>
      </c>
      <c r="L124" s="37">
        <v>1</v>
      </c>
      <c r="M124" s="40"/>
      <c r="N124" s="46"/>
      <c r="O124" s="42" t="s">
        <v>1263</v>
      </c>
      <c r="P124" s="39">
        <f t="shared" si="9"/>
        <v>0</v>
      </c>
      <c r="Q124" s="37"/>
      <c r="R124" s="40"/>
      <c r="S124" s="40"/>
      <c r="T124" s="40"/>
      <c r="U124" s="46"/>
      <c r="V124" s="40"/>
      <c r="W124" s="39">
        <f t="shared" si="10"/>
        <v>0</v>
      </c>
      <c r="X124" s="37"/>
      <c r="Y124" s="40"/>
      <c r="Z124" s="40"/>
      <c r="AA124" s="40"/>
      <c r="AB124" s="46"/>
      <c r="AC124" s="42"/>
      <c r="AD124" s="39">
        <f t="shared" si="7"/>
        <v>0</v>
      </c>
      <c r="AE124" s="37"/>
      <c r="AF124" s="40"/>
      <c r="AG124" s="40"/>
      <c r="AH124" s="40"/>
      <c r="AI124" s="158"/>
      <c r="AJ124" s="71"/>
      <c r="AK124" s="39">
        <f t="shared" si="12"/>
        <v>0</v>
      </c>
      <c r="AL124" s="37"/>
      <c r="AM124" s="40"/>
      <c r="AN124" s="40"/>
      <c r="AO124" s="40"/>
      <c r="AP124" s="158"/>
      <c r="AQ124" s="40"/>
      <c r="AR124" s="39">
        <f t="shared" si="11"/>
        <v>0</v>
      </c>
      <c r="AS124" s="37"/>
      <c r="AT124" s="40"/>
      <c r="AU124" s="40"/>
      <c r="AV124" s="40"/>
      <c r="AW124" s="158"/>
      <c r="AX124" s="40"/>
      <c r="AY124" s="39">
        <f t="shared" si="8"/>
        <v>0</v>
      </c>
      <c r="AZ124" s="53"/>
      <c r="BA124" s="54">
        <v>15</v>
      </c>
      <c r="BB124" s="53"/>
    </row>
    <row r="125" spans="1:54" s="55" customFormat="1" ht="35.1" customHeight="1" x14ac:dyDescent="0.25">
      <c r="A125" s="51">
        <v>122</v>
      </c>
      <c r="B125" s="465" t="s">
        <v>248</v>
      </c>
      <c r="C125" s="465"/>
      <c r="D125" s="465"/>
      <c r="E125" s="164" t="s">
        <v>649</v>
      </c>
      <c r="F125" s="465" t="s">
        <v>249</v>
      </c>
      <c r="G125" s="465"/>
      <c r="H125" s="465"/>
      <c r="I125" s="94" t="s">
        <v>17</v>
      </c>
      <c r="J125" s="92">
        <v>1</v>
      </c>
      <c r="K125" s="39">
        <v>1</v>
      </c>
      <c r="L125" s="37"/>
      <c r="M125" s="40"/>
      <c r="N125" s="46"/>
      <c r="O125" s="42"/>
      <c r="P125" s="39">
        <f t="shared" si="9"/>
        <v>1</v>
      </c>
      <c r="Q125" s="37"/>
      <c r="R125" s="40"/>
      <c r="S125" s="40"/>
      <c r="T125" s="40"/>
      <c r="U125" s="46"/>
      <c r="V125" s="40"/>
      <c r="W125" s="39">
        <f t="shared" si="10"/>
        <v>1</v>
      </c>
      <c r="X125" s="37"/>
      <c r="Y125" s="40"/>
      <c r="Z125" s="40"/>
      <c r="AA125" s="40"/>
      <c r="AB125" s="46"/>
      <c r="AC125" s="42"/>
      <c r="AD125" s="39">
        <f t="shared" si="7"/>
        <v>1</v>
      </c>
      <c r="AE125" s="37"/>
      <c r="AF125" s="40"/>
      <c r="AG125" s="40"/>
      <c r="AH125" s="40"/>
      <c r="AI125" s="158"/>
      <c r="AJ125" s="71"/>
      <c r="AK125" s="39">
        <f t="shared" si="12"/>
        <v>1</v>
      </c>
      <c r="AL125" s="37"/>
      <c r="AM125" s="40"/>
      <c r="AN125" s="40"/>
      <c r="AO125" s="40"/>
      <c r="AP125" s="158"/>
      <c r="AQ125" s="40"/>
      <c r="AR125" s="39">
        <f t="shared" si="11"/>
        <v>1</v>
      </c>
      <c r="AS125" s="37"/>
      <c r="AT125" s="40"/>
      <c r="AU125" s="40">
        <v>1</v>
      </c>
      <c r="AV125" s="40"/>
      <c r="AW125" s="158"/>
      <c r="AX125" s="119" t="s">
        <v>2993</v>
      </c>
      <c r="AY125" s="39">
        <f t="shared" si="8"/>
        <v>0</v>
      </c>
      <c r="AZ125" s="53"/>
      <c r="BA125" s="54" t="s">
        <v>4</v>
      </c>
      <c r="BB125" s="53"/>
    </row>
    <row r="126" spans="1:54" s="55" customFormat="1" ht="35.1" customHeight="1" x14ac:dyDescent="0.25">
      <c r="A126" s="51">
        <v>123</v>
      </c>
      <c r="B126" s="465" t="s">
        <v>250</v>
      </c>
      <c r="C126" s="465"/>
      <c r="D126" s="465"/>
      <c r="E126" s="164" t="s">
        <v>649</v>
      </c>
      <c r="F126" s="465" t="s">
        <v>251</v>
      </c>
      <c r="G126" s="465"/>
      <c r="H126" s="465"/>
      <c r="I126" s="94" t="s">
        <v>17</v>
      </c>
      <c r="J126" s="92">
        <v>2</v>
      </c>
      <c r="K126" s="39">
        <v>3</v>
      </c>
      <c r="L126" s="37"/>
      <c r="M126" s="40"/>
      <c r="N126" s="46"/>
      <c r="O126" s="42"/>
      <c r="P126" s="39">
        <f t="shared" si="9"/>
        <v>3</v>
      </c>
      <c r="Q126" s="37"/>
      <c r="R126" s="40"/>
      <c r="S126" s="40"/>
      <c r="T126" s="40"/>
      <c r="U126" s="46"/>
      <c r="V126" s="40"/>
      <c r="W126" s="39">
        <f t="shared" si="10"/>
        <v>3</v>
      </c>
      <c r="X126" s="37"/>
      <c r="Y126" s="40"/>
      <c r="Z126" s="40"/>
      <c r="AA126" s="40"/>
      <c r="AB126" s="46"/>
      <c r="AC126" s="42"/>
      <c r="AD126" s="39">
        <f t="shared" si="7"/>
        <v>3</v>
      </c>
      <c r="AE126" s="37"/>
      <c r="AF126" s="40"/>
      <c r="AG126" s="40"/>
      <c r="AH126" s="40"/>
      <c r="AI126" s="158"/>
      <c r="AJ126" s="71"/>
      <c r="AK126" s="39">
        <f t="shared" si="12"/>
        <v>3</v>
      </c>
      <c r="AL126" s="37"/>
      <c r="AM126" s="40"/>
      <c r="AN126" s="40"/>
      <c r="AO126" s="40"/>
      <c r="AP126" s="158"/>
      <c r="AQ126" s="40"/>
      <c r="AR126" s="39">
        <f t="shared" si="11"/>
        <v>3</v>
      </c>
      <c r="AS126" s="37"/>
      <c r="AT126" s="40">
        <v>2</v>
      </c>
      <c r="AU126" s="40">
        <v>1</v>
      </c>
      <c r="AV126" s="40"/>
      <c r="AW126" s="158"/>
      <c r="AX126" s="40" t="s">
        <v>2994</v>
      </c>
      <c r="AY126" s="39">
        <f t="shared" si="8"/>
        <v>2</v>
      </c>
      <c r="AZ126" s="53"/>
      <c r="BA126" s="54" t="s">
        <v>252</v>
      </c>
      <c r="BB126" s="53" t="s">
        <v>2939</v>
      </c>
    </row>
    <row r="127" spans="1:54" s="55" customFormat="1" ht="35.1" customHeight="1" x14ac:dyDescent="0.25">
      <c r="A127" s="51">
        <v>124</v>
      </c>
      <c r="B127" s="465" t="s">
        <v>253</v>
      </c>
      <c r="C127" s="465"/>
      <c r="D127" s="465"/>
      <c r="E127" s="164" t="s">
        <v>655</v>
      </c>
      <c r="F127" s="465" t="s">
        <v>254</v>
      </c>
      <c r="G127" s="465"/>
      <c r="H127" s="465"/>
      <c r="I127" s="94" t="s">
        <v>17</v>
      </c>
      <c r="J127" s="92">
        <v>1</v>
      </c>
      <c r="K127" s="39">
        <v>1</v>
      </c>
      <c r="L127" s="37"/>
      <c r="M127" s="40"/>
      <c r="N127" s="46"/>
      <c r="O127" s="42"/>
      <c r="P127" s="39">
        <f t="shared" si="9"/>
        <v>1</v>
      </c>
      <c r="Q127" s="37"/>
      <c r="R127" s="40"/>
      <c r="S127" s="40"/>
      <c r="T127" s="40"/>
      <c r="U127" s="46"/>
      <c r="V127" s="40"/>
      <c r="W127" s="39">
        <f t="shared" si="10"/>
        <v>1</v>
      </c>
      <c r="X127" s="37"/>
      <c r="Y127" s="40"/>
      <c r="Z127" s="40"/>
      <c r="AA127" s="40"/>
      <c r="AB127" s="46"/>
      <c r="AC127" s="42"/>
      <c r="AD127" s="39">
        <f t="shared" si="7"/>
        <v>1</v>
      </c>
      <c r="AE127" s="37"/>
      <c r="AF127" s="40"/>
      <c r="AG127" s="40"/>
      <c r="AH127" s="40"/>
      <c r="AI127" s="158"/>
      <c r="AJ127" s="71"/>
      <c r="AK127" s="39">
        <f t="shared" si="12"/>
        <v>1</v>
      </c>
      <c r="AL127" s="37"/>
      <c r="AM127" s="40"/>
      <c r="AN127" s="40"/>
      <c r="AO127" s="40"/>
      <c r="AP127" s="158"/>
      <c r="AQ127" s="40"/>
      <c r="AR127" s="39">
        <f t="shared" si="11"/>
        <v>1</v>
      </c>
      <c r="AS127" s="37"/>
      <c r="AT127" s="40"/>
      <c r="AU127" s="40"/>
      <c r="AV127" s="40"/>
      <c r="AW127" s="158"/>
      <c r="AX127" s="40"/>
      <c r="AY127" s="39">
        <f t="shared" si="8"/>
        <v>1</v>
      </c>
      <c r="AZ127" s="53" t="s">
        <v>1048</v>
      </c>
      <c r="BA127" s="54" t="s">
        <v>6</v>
      </c>
      <c r="BB127" s="53" t="s">
        <v>1047</v>
      </c>
    </row>
    <row r="128" spans="1:54" s="55" customFormat="1" ht="35.1" customHeight="1" x14ac:dyDescent="0.25">
      <c r="A128" s="51">
        <v>125</v>
      </c>
      <c r="B128" s="465" t="s">
        <v>255</v>
      </c>
      <c r="C128" s="465"/>
      <c r="D128" s="465"/>
      <c r="E128" s="164" t="s">
        <v>641</v>
      </c>
      <c r="F128" s="465" t="s">
        <v>256</v>
      </c>
      <c r="G128" s="465"/>
      <c r="H128" s="465"/>
      <c r="I128" s="94" t="s">
        <v>17</v>
      </c>
      <c r="J128" s="92">
        <v>1</v>
      </c>
      <c r="K128" s="92">
        <v>1</v>
      </c>
      <c r="L128" s="37"/>
      <c r="M128" s="40"/>
      <c r="N128" s="46"/>
      <c r="O128" s="71"/>
      <c r="P128" s="39">
        <f t="shared" si="9"/>
        <v>1</v>
      </c>
      <c r="Q128" s="37">
        <v>1</v>
      </c>
      <c r="R128" s="40"/>
      <c r="S128" s="40"/>
      <c r="T128" s="40"/>
      <c r="U128" s="46"/>
      <c r="V128" s="71" t="s">
        <v>709</v>
      </c>
      <c r="W128" s="39">
        <f t="shared" si="10"/>
        <v>0</v>
      </c>
      <c r="X128" s="37"/>
      <c r="Y128" s="40"/>
      <c r="Z128" s="40"/>
      <c r="AA128" s="40"/>
      <c r="AB128" s="46"/>
      <c r="AC128" s="71"/>
      <c r="AD128" s="39">
        <f t="shared" si="7"/>
        <v>0</v>
      </c>
      <c r="AE128" s="37"/>
      <c r="AF128" s="40"/>
      <c r="AG128" s="40"/>
      <c r="AH128" s="40"/>
      <c r="AI128" s="158"/>
      <c r="AJ128" s="71"/>
      <c r="AK128" s="39">
        <f t="shared" si="12"/>
        <v>0</v>
      </c>
      <c r="AL128" s="37"/>
      <c r="AM128" s="40"/>
      <c r="AN128" s="40"/>
      <c r="AO128" s="40"/>
      <c r="AP128" s="158"/>
      <c r="AQ128" s="40"/>
      <c r="AR128" s="39">
        <f t="shared" si="11"/>
        <v>0</v>
      </c>
      <c r="AS128" s="37"/>
      <c r="AT128" s="40"/>
      <c r="AU128" s="40"/>
      <c r="AV128" s="40"/>
      <c r="AW128" s="158"/>
      <c r="AX128" s="40"/>
      <c r="AY128" s="39">
        <f t="shared" si="8"/>
        <v>0</v>
      </c>
      <c r="AZ128" s="53"/>
      <c r="BA128" s="54"/>
      <c r="BB128" s="59"/>
    </row>
    <row r="129" spans="1:54" s="55" customFormat="1" ht="35.1" customHeight="1" x14ac:dyDescent="0.25">
      <c r="A129" s="51">
        <v>126</v>
      </c>
      <c r="B129" s="465" t="s">
        <v>257</v>
      </c>
      <c r="C129" s="465"/>
      <c r="D129" s="465"/>
      <c r="E129" s="164" t="s">
        <v>649</v>
      </c>
      <c r="F129" s="465" t="s">
        <v>258</v>
      </c>
      <c r="G129" s="465"/>
      <c r="H129" s="465"/>
      <c r="I129" s="94" t="s">
        <v>17</v>
      </c>
      <c r="J129" s="92">
        <v>1</v>
      </c>
      <c r="K129" s="39">
        <v>1</v>
      </c>
      <c r="L129" s="37"/>
      <c r="M129" s="40"/>
      <c r="N129" s="46"/>
      <c r="O129" s="42"/>
      <c r="P129" s="39">
        <f t="shared" si="9"/>
        <v>1</v>
      </c>
      <c r="Q129" s="37"/>
      <c r="R129" s="40"/>
      <c r="S129" s="40">
        <v>1</v>
      </c>
      <c r="T129" s="40"/>
      <c r="U129" s="46"/>
      <c r="V129" s="174" t="s">
        <v>1515</v>
      </c>
      <c r="W129" s="39">
        <f t="shared" si="10"/>
        <v>0</v>
      </c>
      <c r="X129" s="37"/>
      <c r="Y129" s="40"/>
      <c r="Z129" s="40"/>
      <c r="AA129" s="40"/>
      <c r="AB129" s="46"/>
      <c r="AC129" s="42"/>
      <c r="AD129" s="39">
        <f t="shared" si="7"/>
        <v>0</v>
      </c>
      <c r="AE129" s="37"/>
      <c r="AF129" s="40"/>
      <c r="AG129" s="40"/>
      <c r="AH129" s="40"/>
      <c r="AI129" s="158"/>
      <c r="AJ129" s="71"/>
      <c r="AK129" s="39">
        <f t="shared" si="12"/>
        <v>0</v>
      </c>
      <c r="AL129" s="37"/>
      <c r="AM129" s="40"/>
      <c r="AN129" s="40"/>
      <c r="AO129" s="40"/>
      <c r="AP129" s="158"/>
      <c r="AQ129" s="40"/>
      <c r="AR129" s="39">
        <f t="shared" si="11"/>
        <v>0</v>
      </c>
      <c r="AS129" s="37"/>
      <c r="AT129" s="40"/>
      <c r="AU129" s="40"/>
      <c r="AV129" s="40"/>
      <c r="AW129" s="158"/>
      <c r="AX129" s="40"/>
      <c r="AY129" s="39">
        <f t="shared" si="8"/>
        <v>0</v>
      </c>
      <c r="AZ129" s="53"/>
      <c r="BA129" s="54">
        <v>18</v>
      </c>
      <c r="BB129" s="53"/>
    </row>
    <row r="130" spans="1:54" s="55" customFormat="1" ht="35.1" customHeight="1" x14ac:dyDescent="0.25">
      <c r="A130" s="51">
        <v>127</v>
      </c>
      <c r="B130" s="465" t="s">
        <v>259</v>
      </c>
      <c r="C130" s="465"/>
      <c r="D130" s="465"/>
      <c r="E130" s="164" t="s">
        <v>649</v>
      </c>
      <c r="F130" s="465" t="s">
        <v>260</v>
      </c>
      <c r="G130" s="465"/>
      <c r="H130" s="465"/>
      <c r="I130" s="94" t="s">
        <v>17</v>
      </c>
      <c r="J130" s="92">
        <v>2</v>
      </c>
      <c r="K130" s="39">
        <v>2</v>
      </c>
      <c r="L130" s="37"/>
      <c r="M130" s="40"/>
      <c r="N130" s="46"/>
      <c r="O130" s="42"/>
      <c r="P130" s="39">
        <f t="shared" si="9"/>
        <v>2</v>
      </c>
      <c r="Q130" s="37"/>
      <c r="R130" s="40"/>
      <c r="S130" s="40"/>
      <c r="T130" s="40"/>
      <c r="U130" s="46"/>
      <c r="V130" s="40"/>
      <c r="W130" s="39">
        <f t="shared" si="10"/>
        <v>2</v>
      </c>
      <c r="X130" s="37"/>
      <c r="Y130" s="40"/>
      <c r="Z130" s="40"/>
      <c r="AA130" s="40"/>
      <c r="AB130" s="46"/>
      <c r="AC130" s="42"/>
      <c r="AD130" s="39">
        <f t="shared" si="7"/>
        <v>2</v>
      </c>
      <c r="AE130" s="37"/>
      <c r="AF130" s="40"/>
      <c r="AG130" s="40"/>
      <c r="AH130" s="40"/>
      <c r="AI130" s="158"/>
      <c r="AJ130" s="71"/>
      <c r="AK130" s="39">
        <f t="shared" si="12"/>
        <v>2</v>
      </c>
      <c r="AL130" s="37"/>
      <c r="AM130" s="40"/>
      <c r="AN130" s="40"/>
      <c r="AO130" s="40"/>
      <c r="AP130" s="158"/>
      <c r="AQ130" s="40"/>
      <c r="AR130" s="39">
        <f t="shared" si="11"/>
        <v>2</v>
      </c>
      <c r="AS130" s="37"/>
      <c r="AT130" s="40">
        <v>2</v>
      </c>
      <c r="AU130" s="40"/>
      <c r="AV130" s="40"/>
      <c r="AW130" s="158"/>
      <c r="AX130" s="40" t="s">
        <v>2941</v>
      </c>
      <c r="AY130" s="39">
        <f t="shared" si="8"/>
        <v>2</v>
      </c>
      <c r="AZ130" s="53"/>
      <c r="BA130" s="54" t="s">
        <v>185</v>
      </c>
      <c r="BB130" s="53"/>
    </row>
    <row r="131" spans="1:54" s="55" customFormat="1" ht="35.1" customHeight="1" x14ac:dyDescent="0.25">
      <c r="A131" s="51">
        <v>128</v>
      </c>
      <c r="B131" s="465" t="s">
        <v>261</v>
      </c>
      <c r="C131" s="465"/>
      <c r="D131" s="465"/>
      <c r="E131" s="164" t="s">
        <v>649</v>
      </c>
      <c r="F131" s="465" t="s">
        <v>262</v>
      </c>
      <c r="G131" s="465"/>
      <c r="H131" s="465"/>
      <c r="I131" s="94" t="s">
        <v>17</v>
      </c>
      <c r="J131" s="92">
        <v>1</v>
      </c>
      <c r="K131" s="39">
        <v>1</v>
      </c>
      <c r="L131" s="37"/>
      <c r="M131" s="40"/>
      <c r="N131" s="46"/>
      <c r="O131" s="42"/>
      <c r="P131" s="39">
        <f t="shared" si="9"/>
        <v>1</v>
      </c>
      <c r="Q131" s="37"/>
      <c r="R131" s="40"/>
      <c r="S131" s="40"/>
      <c r="T131" s="40"/>
      <c r="U131" s="46"/>
      <c r="V131" s="40"/>
      <c r="W131" s="39">
        <f t="shared" si="10"/>
        <v>1</v>
      </c>
      <c r="X131" s="37"/>
      <c r="Y131" s="40"/>
      <c r="Z131" s="40"/>
      <c r="AA131" s="40"/>
      <c r="AB131" s="46"/>
      <c r="AC131" s="42"/>
      <c r="AD131" s="39">
        <f t="shared" si="7"/>
        <v>1</v>
      </c>
      <c r="AE131" s="37"/>
      <c r="AF131" s="40"/>
      <c r="AG131" s="40"/>
      <c r="AH131" s="40"/>
      <c r="AI131" s="158"/>
      <c r="AJ131" s="71"/>
      <c r="AK131" s="39">
        <f t="shared" si="12"/>
        <v>1</v>
      </c>
      <c r="AL131" s="37"/>
      <c r="AM131" s="40"/>
      <c r="AN131" s="40"/>
      <c r="AO131" s="40"/>
      <c r="AP131" s="158"/>
      <c r="AQ131" s="40"/>
      <c r="AR131" s="39">
        <f t="shared" si="11"/>
        <v>1</v>
      </c>
      <c r="AS131" s="37"/>
      <c r="AT131" s="40">
        <v>1</v>
      </c>
      <c r="AU131" s="40"/>
      <c r="AV131" s="40"/>
      <c r="AW131" s="158"/>
      <c r="AX131" s="40" t="s">
        <v>2941</v>
      </c>
      <c r="AY131" s="39">
        <f t="shared" ref="AY131:AY194" si="13">AR131-AS131-AU131+AW131</f>
        <v>1</v>
      </c>
      <c r="AZ131" s="53"/>
      <c r="BA131" s="54">
        <v>18</v>
      </c>
      <c r="BB131" s="53"/>
    </row>
    <row r="132" spans="1:54" s="55" customFormat="1" ht="35.1" customHeight="1" x14ac:dyDescent="0.25">
      <c r="A132" s="51">
        <v>129</v>
      </c>
      <c r="B132" s="465" t="s">
        <v>263</v>
      </c>
      <c r="C132" s="465"/>
      <c r="D132" s="465"/>
      <c r="E132" s="164" t="s">
        <v>682</v>
      </c>
      <c r="F132" s="465" t="s">
        <v>264</v>
      </c>
      <c r="G132" s="465"/>
      <c r="H132" s="465"/>
      <c r="I132" s="94" t="s">
        <v>17</v>
      </c>
      <c r="J132" s="92">
        <v>1</v>
      </c>
      <c r="K132" s="39">
        <v>1</v>
      </c>
      <c r="L132" s="37"/>
      <c r="M132" s="40"/>
      <c r="N132" s="46"/>
      <c r="O132" s="42"/>
      <c r="P132" s="39">
        <f t="shared" si="9"/>
        <v>1</v>
      </c>
      <c r="Q132" s="37"/>
      <c r="R132" s="40"/>
      <c r="S132" s="40"/>
      <c r="T132" s="40"/>
      <c r="U132" s="46"/>
      <c r="V132" s="40"/>
      <c r="W132" s="39">
        <f t="shared" si="10"/>
        <v>1</v>
      </c>
      <c r="X132" s="37"/>
      <c r="Y132" s="40"/>
      <c r="Z132" s="40"/>
      <c r="AA132" s="40"/>
      <c r="AB132" s="46"/>
      <c r="AC132" s="42"/>
      <c r="AD132" s="39">
        <f t="shared" si="7"/>
        <v>1</v>
      </c>
      <c r="AE132" s="37"/>
      <c r="AF132" s="40"/>
      <c r="AG132" s="40"/>
      <c r="AH132" s="40"/>
      <c r="AI132" s="158"/>
      <c r="AJ132" s="71"/>
      <c r="AK132" s="39">
        <f t="shared" si="12"/>
        <v>1</v>
      </c>
      <c r="AL132" s="37"/>
      <c r="AM132" s="40"/>
      <c r="AN132" s="40"/>
      <c r="AO132" s="40"/>
      <c r="AP132" s="158"/>
      <c r="AQ132" s="40"/>
      <c r="AR132" s="39">
        <f t="shared" si="11"/>
        <v>1</v>
      </c>
      <c r="AS132" s="37"/>
      <c r="AT132" s="40"/>
      <c r="AU132" s="40"/>
      <c r="AV132" s="40"/>
      <c r="AW132" s="158"/>
      <c r="AX132" s="40"/>
      <c r="AY132" s="39">
        <f t="shared" si="13"/>
        <v>1</v>
      </c>
      <c r="AZ132" s="53"/>
      <c r="BA132" s="54">
        <v>13</v>
      </c>
      <c r="BB132" s="53"/>
    </row>
    <row r="133" spans="1:54" s="55" customFormat="1" ht="35.1" customHeight="1" x14ac:dyDescent="0.25">
      <c r="A133" s="51">
        <v>130</v>
      </c>
      <c r="B133" s="465" t="s">
        <v>265</v>
      </c>
      <c r="C133" s="465"/>
      <c r="D133" s="465"/>
      <c r="E133" s="164" t="s">
        <v>683</v>
      </c>
      <c r="F133" s="465" t="s">
        <v>266</v>
      </c>
      <c r="G133" s="465"/>
      <c r="H133" s="465"/>
      <c r="I133" s="94" t="s">
        <v>17</v>
      </c>
      <c r="J133" s="92">
        <v>2</v>
      </c>
      <c r="K133" s="39">
        <v>3</v>
      </c>
      <c r="L133" s="37"/>
      <c r="M133" s="40"/>
      <c r="N133" s="46"/>
      <c r="O133" s="42"/>
      <c r="P133" s="39">
        <f t="shared" si="9"/>
        <v>3</v>
      </c>
      <c r="Q133" s="37"/>
      <c r="R133" s="40"/>
      <c r="S133" s="40"/>
      <c r="T133" s="40"/>
      <c r="U133" s="46"/>
      <c r="V133" s="40"/>
      <c r="W133" s="39">
        <f t="shared" si="10"/>
        <v>3</v>
      </c>
      <c r="X133" s="37"/>
      <c r="Y133" s="40"/>
      <c r="Z133" s="40"/>
      <c r="AA133" s="40"/>
      <c r="AB133" s="46"/>
      <c r="AC133" s="42"/>
      <c r="AD133" s="39">
        <f t="shared" ref="AD133:AD199" si="14">W133-X133-Z133+AB133</f>
        <v>3</v>
      </c>
      <c r="AE133" s="37"/>
      <c r="AF133" s="40"/>
      <c r="AG133" s="40"/>
      <c r="AH133" s="40"/>
      <c r="AI133" s="158"/>
      <c r="AJ133" s="71"/>
      <c r="AK133" s="39">
        <f t="shared" si="12"/>
        <v>3</v>
      </c>
      <c r="AL133" s="37"/>
      <c r="AM133" s="40"/>
      <c r="AN133" s="40"/>
      <c r="AO133" s="40"/>
      <c r="AP133" s="158"/>
      <c r="AQ133" s="40"/>
      <c r="AR133" s="39">
        <f t="shared" ref="AR133:AR196" si="15">AK133-AL133-AN133+AP133</f>
        <v>3</v>
      </c>
      <c r="AS133" s="37"/>
      <c r="AT133" s="40"/>
      <c r="AU133" s="40"/>
      <c r="AV133" s="40"/>
      <c r="AW133" s="158"/>
      <c r="AX133" s="40"/>
      <c r="AY133" s="39">
        <f t="shared" si="13"/>
        <v>3</v>
      </c>
      <c r="AZ133" s="53" t="s">
        <v>1348</v>
      </c>
      <c r="BA133" s="54">
        <v>15</v>
      </c>
      <c r="BB133" s="56" t="s">
        <v>1349</v>
      </c>
    </row>
    <row r="134" spans="1:54" s="55" customFormat="1" ht="35.1" customHeight="1" x14ac:dyDescent="0.25">
      <c r="A134" s="51">
        <v>131</v>
      </c>
      <c r="B134" s="465" t="s">
        <v>267</v>
      </c>
      <c r="C134" s="465"/>
      <c r="D134" s="465"/>
      <c r="E134" s="164" t="s">
        <v>649</v>
      </c>
      <c r="F134" s="465" t="s">
        <v>268</v>
      </c>
      <c r="G134" s="465"/>
      <c r="H134" s="465"/>
      <c r="I134" s="94" t="s">
        <v>17</v>
      </c>
      <c r="J134" s="92">
        <v>22</v>
      </c>
      <c r="K134" s="39">
        <v>3</v>
      </c>
      <c r="L134" s="37"/>
      <c r="M134" s="40"/>
      <c r="N134" s="46"/>
      <c r="O134" s="42"/>
      <c r="P134" s="39">
        <f t="shared" ref="P134:P200" si="16">K134+N134-L134</f>
        <v>3</v>
      </c>
      <c r="Q134" s="37"/>
      <c r="R134" s="40"/>
      <c r="S134" s="40"/>
      <c r="T134" s="40"/>
      <c r="U134" s="46"/>
      <c r="V134" s="40"/>
      <c r="W134" s="39">
        <f t="shared" ref="W134:W200" si="17">P134+U134-Q134-S134</f>
        <v>3</v>
      </c>
      <c r="X134" s="37"/>
      <c r="Y134" s="40"/>
      <c r="Z134" s="40"/>
      <c r="AA134" s="40"/>
      <c r="AB134" s="46"/>
      <c r="AC134" s="42"/>
      <c r="AD134" s="39">
        <f t="shared" si="14"/>
        <v>3</v>
      </c>
      <c r="AE134" s="37"/>
      <c r="AF134" s="40"/>
      <c r="AG134" s="40"/>
      <c r="AH134" s="40"/>
      <c r="AI134" s="158"/>
      <c r="AJ134" s="71"/>
      <c r="AK134" s="39">
        <f t="shared" si="12"/>
        <v>3</v>
      </c>
      <c r="AL134" s="37">
        <v>1</v>
      </c>
      <c r="AM134" s="40"/>
      <c r="AN134" s="40"/>
      <c r="AO134" s="40"/>
      <c r="AP134" s="158"/>
      <c r="AQ134" s="40" t="s">
        <v>2515</v>
      </c>
      <c r="AR134" s="39">
        <f t="shared" si="15"/>
        <v>2</v>
      </c>
      <c r="AS134" s="37"/>
      <c r="AT134" s="40"/>
      <c r="AU134" s="40"/>
      <c r="AV134" s="40"/>
      <c r="AW134" s="158"/>
      <c r="AX134" s="40"/>
      <c r="AY134" s="39">
        <f t="shared" si="13"/>
        <v>2</v>
      </c>
      <c r="AZ134" s="53"/>
      <c r="BA134" s="54"/>
      <c r="BB134" s="53" t="s">
        <v>1264</v>
      </c>
    </row>
    <row r="135" spans="1:54" s="55" customFormat="1" ht="35.1" customHeight="1" x14ac:dyDescent="0.25">
      <c r="A135" s="51">
        <v>132</v>
      </c>
      <c r="B135" s="465" t="s">
        <v>269</v>
      </c>
      <c r="C135" s="465"/>
      <c r="D135" s="465"/>
      <c r="E135" s="164" t="s">
        <v>683</v>
      </c>
      <c r="F135" s="465" t="s">
        <v>270</v>
      </c>
      <c r="G135" s="465"/>
      <c r="H135" s="465"/>
      <c r="I135" s="94" t="s">
        <v>17</v>
      </c>
      <c r="J135" s="92">
        <v>1</v>
      </c>
      <c r="K135" s="39">
        <v>0</v>
      </c>
      <c r="L135" s="37"/>
      <c r="M135" s="40"/>
      <c r="N135" s="46"/>
      <c r="O135" s="42"/>
      <c r="P135" s="39">
        <f t="shared" si="16"/>
        <v>0</v>
      </c>
      <c r="Q135" s="37"/>
      <c r="R135" s="40"/>
      <c r="S135" s="40"/>
      <c r="T135" s="40"/>
      <c r="U135" s="46"/>
      <c r="V135" s="40"/>
      <c r="W135" s="39">
        <f t="shared" si="17"/>
        <v>0</v>
      </c>
      <c r="X135" s="37"/>
      <c r="Y135" s="40"/>
      <c r="Z135" s="40"/>
      <c r="AA135" s="40"/>
      <c r="AB135" s="46"/>
      <c r="AC135" s="42"/>
      <c r="AD135" s="39">
        <f t="shared" si="14"/>
        <v>0</v>
      </c>
      <c r="AE135" s="37"/>
      <c r="AF135" s="40"/>
      <c r="AG135" s="40"/>
      <c r="AH135" s="40"/>
      <c r="AI135" s="158"/>
      <c r="AJ135" s="71"/>
      <c r="AK135" s="39">
        <f t="shared" si="12"/>
        <v>0</v>
      </c>
      <c r="AL135" s="37"/>
      <c r="AM135" s="40"/>
      <c r="AN135" s="40"/>
      <c r="AO135" s="40"/>
      <c r="AP135" s="158"/>
      <c r="AQ135" s="40"/>
      <c r="AR135" s="39">
        <f t="shared" si="15"/>
        <v>0</v>
      </c>
      <c r="AS135" s="37"/>
      <c r="AT135" s="40"/>
      <c r="AU135" s="40"/>
      <c r="AV135" s="40"/>
      <c r="AW135" s="158"/>
      <c r="AX135" s="40"/>
      <c r="AY135" s="39">
        <f t="shared" si="13"/>
        <v>0</v>
      </c>
      <c r="AZ135" s="53"/>
      <c r="BA135" s="54"/>
      <c r="BB135" s="53"/>
    </row>
    <row r="136" spans="1:54" s="55" customFormat="1" ht="35.1" customHeight="1" x14ac:dyDescent="0.25">
      <c r="A136" s="51">
        <v>133</v>
      </c>
      <c r="B136" s="465" t="s">
        <v>271</v>
      </c>
      <c r="C136" s="465"/>
      <c r="D136" s="465"/>
      <c r="E136" s="164" t="s">
        <v>649</v>
      </c>
      <c r="F136" s="465" t="s">
        <v>992</v>
      </c>
      <c r="G136" s="465"/>
      <c r="H136" s="465"/>
      <c r="I136" s="94" t="s">
        <v>17</v>
      </c>
      <c r="J136" s="92">
        <v>35</v>
      </c>
      <c r="K136" s="39">
        <v>35</v>
      </c>
      <c r="L136" s="37"/>
      <c r="M136" s="40"/>
      <c r="N136" s="46"/>
      <c r="O136" s="42"/>
      <c r="P136" s="39">
        <f t="shared" si="16"/>
        <v>35</v>
      </c>
      <c r="Q136" s="37">
        <v>30</v>
      </c>
      <c r="R136" s="40">
        <v>30</v>
      </c>
      <c r="S136" s="40">
        <v>5</v>
      </c>
      <c r="T136" s="40"/>
      <c r="U136" s="46"/>
      <c r="V136" s="77" t="s">
        <v>1583</v>
      </c>
      <c r="W136" s="39">
        <f t="shared" si="17"/>
        <v>0</v>
      </c>
      <c r="X136" s="37"/>
      <c r="Y136" s="40"/>
      <c r="Z136" s="40"/>
      <c r="AA136" s="40"/>
      <c r="AB136" s="46"/>
      <c r="AC136" s="42"/>
      <c r="AD136" s="39">
        <f t="shared" si="14"/>
        <v>0</v>
      </c>
      <c r="AE136" s="37"/>
      <c r="AF136" s="40"/>
      <c r="AG136" s="40"/>
      <c r="AH136" s="40"/>
      <c r="AI136" s="158"/>
      <c r="AJ136" s="71"/>
      <c r="AK136" s="39">
        <f t="shared" ref="AK136:AK202" si="18">AD136-AE136-AG136+AI136</f>
        <v>0</v>
      </c>
      <c r="AL136" s="37"/>
      <c r="AM136" s="40"/>
      <c r="AN136" s="40"/>
      <c r="AO136" s="40"/>
      <c r="AP136" s="158"/>
      <c r="AQ136" s="40"/>
      <c r="AR136" s="39">
        <f t="shared" si="15"/>
        <v>0</v>
      </c>
      <c r="AS136" s="37"/>
      <c r="AT136" s="40"/>
      <c r="AU136" s="40"/>
      <c r="AV136" s="40"/>
      <c r="AW136" s="158"/>
      <c r="AX136" s="40"/>
      <c r="AY136" s="39">
        <f t="shared" si="13"/>
        <v>0</v>
      </c>
      <c r="AZ136" s="56"/>
      <c r="BA136" s="54"/>
      <c r="BB136" s="53"/>
    </row>
    <row r="137" spans="1:54" s="55" customFormat="1" ht="35.1" customHeight="1" x14ac:dyDescent="0.25">
      <c r="A137" s="51">
        <v>134</v>
      </c>
      <c r="B137" s="465" t="s">
        <v>272</v>
      </c>
      <c r="C137" s="465"/>
      <c r="D137" s="465"/>
      <c r="E137" s="164" t="s">
        <v>649</v>
      </c>
      <c r="F137" s="465" t="s">
        <v>273</v>
      </c>
      <c r="G137" s="465"/>
      <c r="H137" s="465"/>
      <c r="I137" s="94" t="s">
        <v>17</v>
      </c>
      <c r="J137" s="92">
        <v>2</v>
      </c>
      <c r="K137" s="39">
        <v>2</v>
      </c>
      <c r="L137" s="37"/>
      <c r="M137" s="40"/>
      <c r="N137" s="46"/>
      <c r="O137" s="42"/>
      <c r="P137" s="39">
        <f t="shared" si="16"/>
        <v>2</v>
      </c>
      <c r="Q137" s="37">
        <v>2</v>
      </c>
      <c r="R137" s="40">
        <v>2</v>
      </c>
      <c r="S137" s="40"/>
      <c r="T137" s="40"/>
      <c r="U137" s="46"/>
      <c r="V137" s="77" t="s">
        <v>1583</v>
      </c>
      <c r="W137" s="39">
        <f t="shared" si="17"/>
        <v>0</v>
      </c>
      <c r="X137" s="37"/>
      <c r="Y137" s="40"/>
      <c r="Z137" s="40"/>
      <c r="AA137" s="40"/>
      <c r="AB137" s="46"/>
      <c r="AC137" s="42"/>
      <c r="AD137" s="39">
        <f t="shared" si="14"/>
        <v>0</v>
      </c>
      <c r="AE137" s="37"/>
      <c r="AF137" s="40"/>
      <c r="AG137" s="40"/>
      <c r="AH137" s="40"/>
      <c r="AI137" s="158"/>
      <c r="AJ137" s="71"/>
      <c r="AK137" s="39">
        <f t="shared" si="18"/>
        <v>0</v>
      </c>
      <c r="AL137" s="37"/>
      <c r="AM137" s="40"/>
      <c r="AN137" s="40"/>
      <c r="AO137" s="40"/>
      <c r="AP137" s="158">
        <v>1</v>
      </c>
      <c r="AQ137" s="40" t="s">
        <v>2805</v>
      </c>
      <c r="AR137" s="39">
        <f t="shared" si="15"/>
        <v>1</v>
      </c>
      <c r="AS137" s="37">
        <v>1</v>
      </c>
      <c r="AT137" s="40"/>
      <c r="AU137" s="40">
        <v>1</v>
      </c>
      <c r="AV137" s="40"/>
      <c r="AW137" s="158">
        <v>1</v>
      </c>
      <c r="AX137" s="119" t="s">
        <v>2924</v>
      </c>
      <c r="AY137" s="39">
        <f t="shared" si="13"/>
        <v>0</v>
      </c>
      <c r="AZ137" s="53" t="s">
        <v>1284</v>
      </c>
      <c r="BA137" s="54"/>
      <c r="BB137" s="53"/>
    </row>
    <row r="138" spans="1:54" s="55" customFormat="1" ht="35.1" customHeight="1" x14ac:dyDescent="0.25">
      <c r="A138" s="51">
        <v>135</v>
      </c>
      <c r="B138" s="465" t="s">
        <v>274</v>
      </c>
      <c r="C138" s="465"/>
      <c r="D138" s="465"/>
      <c r="E138" s="164" t="s">
        <v>649</v>
      </c>
      <c r="F138" s="465" t="s">
        <v>275</v>
      </c>
      <c r="G138" s="465"/>
      <c r="H138" s="465"/>
      <c r="I138" s="94" t="s">
        <v>17</v>
      </c>
      <c r="J138" s="92">
        <v>48</v>
      </c>
      <c r="K138" s="39">
        <v>52</v>
      </c>
      <c r="L138" s="37"/>
      <c r="M138" s="40"/>
      <c r="N138" s="46"/>
      <c r="O138" s="42"/>
      <c r="P138" s="39">
        <f t="shared" si="16"/>
        <v>52</v>
      </c>
      <c r="Q138" s="37"/>
      <c r="R138" s="40">
        <v>58</v>
      </c>
      <c r="S138" s="40">
        <v>7</v>
      </c>
      <c r="T138" s="40"/>
      <c r="U138" s="46"/>
      <c r="V138" s="73"/>
      <c r="W138" s="39">
        <f>P138+U138-Q138-S138</f>
        <v>45</v>
      </c>
      <c r="X138" s="37">
        <v>45</v>
      </c>
      <c r="Y138" s="40"/>
      <c r="Z138" s="40"/>
      <c r="AA138" s="40"/>
      <c r="AB138" s="46"/>
      <c r="AC138" s="77" t="s">
        <v>1621</v>
      </c>
      <c r="AD138" s="39">
        <f t="shared" si="14"/>
        <v>0</v>
      </c>
      <c r="AE138" s="37"/>
      <c r="AF138" s="40"/>
      <c r="AG138" s="40">
        <v>1</v>
      </c>
      <c r="AH138" s="40"/>
      <c r="AI138" s="158">
        <v>1</v>
      </c>
      <c r="AJ138" s="71" t="s">
        <v>2292</v>
      </c>
      <c r="AK138" s="39">
        <f t="shared" si="18"/>
        <v>0</v>
      </c>
      <c r="AL138" s="37"/>
      <c r="AM138" s="40"/>
      <c r="AN138" s="40">
        <v>4</v>
      </c>
      <c r="AO138" s="40"/>
      <c r="AP138" s="158">
        <v>5</v>
      </c>
      <c r="AQ138" s="119" t="s">
        <v>2691</v>
      </c>
      <c r="AR138" s="39">
        <f t="shared" si="15"/>
        <v>1</v>
      </c>
      <c r="AS138" s="37"/>
      <c r="AT138" s="40"/>
      <c r="AU138" s="40">
        <v>1</v>
      </c>
      <c r="AV138" s="40"/>
      <c r="AW138" s="158"/>
      <c r="AX138" s="40"/>
      <c r="AY138" s="39">
        <f t="shared" si="13"/>
        <v>0</v>
      </c>
      <c r="AZ138" s="56" t="s">
        <v>2692</v>
      </c>
      <c r="BA138" s="54"/>
      <c r="BB138" s="60"/>
    </row>
    <row r="139" spans="1:54" s="55" customFormat="1" ht="35.1" customHeight="1" x14ac:dyDescent="0.25">
      <c r="A139" s="51">
        <v>136</v>
      </c>
      <c r="B139" s="491" t="s">
        <v>972</v>
      </c>
      <c r="C139" s="492"/>
      <c r="D139" s="493"/>
      <c r="E139" s="164"/>
      <c r="F139" s="491" t="s">
        <v>973</v>
      </c>
      <c r="G139" s="492"/>
      <c r="H139" s="493"/>
      <c r="I139" s="94" t="s">
        <v>17</v>
      </c>
      <c r="J139" s="92">
        <v>1</v>
      </c>
      <c r="K139" s="39">
        <v>1</v>
      </c>
      <c r="L139" s="37"/>
      <c r="M139" s="40"/>
      <c r="N139" s="46"/>
      <c r="O139" s="42"/>
      <c r="P139" s="39">
        <f t="shared" si="16"/>
        <v>1</v>
      </c>
      <c r="Q139" s="37">
        <v>1</v>
      </c>
      <c r="R139" s="40"/>
      <c r="S139" s="40"/>
      <c r="T139" s="40"/>
      <c r="U139" s="46"/>
      <c r="V139" s="75" t="s">
        <v>1239</v>
      </c>
      <c r="W139" s="39">
        <f t="shared" si="17"/>
        <v>0</v>
      </c>
      <c r="X139" s="37"/>
      <c r="Y139" s="40"/>
      <c r="Z139" s="40"/>
      <c r="AA139" s="40"/>
      <c r="AB139" s="46"/>
      <c r="AC139" s="42"/>
      <c r="AD139" s="39">
        <f t="shared" si="14"/>
        <v>0</v>
      </c>
      <c r="AE139" s="37"/>
      <c r="AF139" s="40"/>
      <c r="AG139" s="40"/>
      <c r="AH139" s="40"/>
      <c r="AI139" s="158"/>
      <c r="AJ139" s="71"/>
      <c r="AK139" s="39">
        <f t="shared" si="18"/>
        <v>0</v>
      </c>
      <c r="AL139" s="37"/>
      <c r="AM139" s="40"/>
      <c r="AN139" s="40"/>
      <c r="AO139" s="40"/>
      <c r="AP139" s="158"/>
      <c r="AQ139" s="40"/>
      <c r="AR139" s="39">
        <f t="shared" si="15"/>
        <v>0</v>
      </c>
      <c r="AS139" s="37"/>
      <c r="AT139" s="40"/>
      <c r="AU139" s="40"/>
      <c r="AV139" s="40"/>
      <c r="AW139" s="158"/>
      <c r="AX139" s="40"/>
      <c r="AY139" s="39">
        <f t="shared" si="13"/>
        <v>0</v>
      </c>
      <c r="AZ139" s="53" t="s">
        <v>974</v>
      </c>
      <c r="BA139" s="54"/>
      <c r="BB139" s="59"/>
    </row>
    <row r="140" spans="1:54" s="55" customFormat="1" ht="35.1" customHeight="1" x14ac:dyDescent="0.25">
      <c r="A140" s="51">
        <v>137</v>
      </c>
      <c r="B140" s="465" t="s">
        <v>276</v>
      </c>
      <c r="C140" s="465"/>
      <c r="D140" s="465"/>
      <c r="E140" s="164" t="s">
        <v>684</v>
      </c>
      <c r="F140" s="465" t="s">
        <v>277</v>
      </c>
      <c r="G140" s="465"/>
      <c r="H140" s="465"/>
      <c r="I140" s="94" t="s">
        <v>17</v>
      </c>
      <c r="J140" s="92">
        <v>5</v>
      </c>
      <c r="K140" s="39">
        <v>5</v>
      </c>
      <c r="L140" s="37"/>
      <c r="M140" s="40"/>
      <c r="N140" s="46"/>
      <c r="O140" s="42"/>
      <c r="P140" s="39">
        <f t="shared" si="16"/>
        <v>5</v>
      </c>
      <c r="Q140" s="37"/>
      <c r="R140" s="40"/>
      <c r="S140" s="40"/>
      <c r="T140" s="40"/>
      <c r="U140" s="46"/>
      <c r="V140" s="40"/>
      <c r="W140" s="39">
        <f t="shared" si="17"/>
        <v>5</v>
      </c>
      <c r="X140" s="37"/>
      <c r="Y140" s="40"/>
      <c r="Z140" s="40"/>
      <c r="AA140" s="40"/>
      <c r="AB140" s="46"/>
      <c r="AC140" s="42"/>
      <c r="AD140" s="39">
        <f t="shared" si="14"/>
        <v>5</v>
      </c>
      <c r="AE140" s="37"/>
      <c r="AF140" s="40"/>
      <c r="AG140" s="40"/>
      <c r="AH140" s="40"/>
      <c r="AI140" s="158"/>
      <c r="AJ140" s="71"/>
      <c r="AK140" s="39">
        <f t="shared" si="18"/>
        <v>5</v>
      </c>
      <c r="AL140" s="37"/>
      <c r="AM140" s="40"/>
      <c r="AN140" s="40"/>
      <c r="AO140" s="40"/>
      <c r="AP140" s="158"/>
      <c r="AQ140" s="40"/>
      <c r="AR140" s="39">
        <f t="shared" si="15"/>
        <v>5</v>
      </c>
      <c r="AS140" s="37"/>
      <c r="AT140" s="40"/>
      <c r="AU140" s="40"/>
      <c r="AV140" s="40"/>
      <c r="AW140" s="158"/>
      <c r="AX140" s="40"/>
      <c r="AY140" s="39">
        <f t="shared" si="13"/>
        <v>5</v>
      </c>
      <c r="AZ140" s="56" t="s">
        <v>704</v>
      </c>
      <c r="BA140" s="54"/>
      <c r="BB140" s="53"/>
    </row>
    <row r="141" spans="1:54" s="55" customFormat="1" ht="35.1" customHeight="1" x14ac:dyDescent="0.25">
      <c r="A141" s="51">
        <v>138</v>
      </c>
      <c r="B141" s="465" t="s">
        <v>278</v>
      </c>
      <c r="C141" s="465"/>
      <c r="D141" s="465"/>
      <c r="E141" s="164" t="s">
        <v>684</v>
      </c>
      <c r="F141" s="465" t="s">
        <v>279</v>
      </c>
      <c r="G141" s="465"/>
      <c r="H141" s="465"/>
      <c r="I141" s="94" t="s">
        <v>17</v>
      </c>
      <c r="J141" s="92">
        <v>4</v>
      </c>
      <c r="K141" s="39">
        <v>4</v>
      </c>
      <c r="L141" s="37"/>
      <c r="M141" s="40"/>
      <c r="N141" s="46"/>
      <c r="O141" s="42"/>
      <c r="P141" s="39">
        <f t="shared" si="16"/>
        <v>4</v>
      </c>
      <c r="Q141" s="37"/>
      <c r="R141" s="40"/>
      <c r="S141" s="40"/>
      <c r="T141" s="40"/>
      <c r="U141" s="46"/>
      <c r="V141" s="40"/>
      <c r="W141" s="39">
        <f t="shared" si="17"/>
        <v>4</v>
      </c>
      <c r="X141" s="37"/>
      <c r="Y141" s="40"/>
      <c r="Z141" s="40"/>
      <c r="AA141" s="40"/>
      <c r="AB141" s="46"/>
      <c r="AC141" s="42"/>
      <c r="AD141" s="39">
        <f t="shared" si="14"/>
        <v>4</v>
      </c>
      <c r="AE141" s="37"/>
      <c r="AF141" s="40"/>
      <c r="AG141" s="40"/>
      <c r="AH141" s="40"/>
      <c r="AI141" s="158"/>
      <c r="AJ141" s="71"/>
      <c r="AK141" s="39">
        <f t="shared" si="18"/>
        <v>4</v>
      </c>
      <c r="AL141" s="37"/>
      <c r="AM141" s="40"/>
      <c r="AN141" s="40"/>
      <c r="AO141" s="40"/>
      <c r="AP141" s="158"/>
      <c r="AQ141" s="40"/>
      <c r="AR141" s="39">
        <f t="shared" si="15"/>
        <v>4</v>
      </c>
      <c r="AS141" s="37"/>
      <c r="AT141" s="40"/>
      <c r="AU141" s="40"/>
      <c r="AV141" s="40"/>
      <c r="AW141" s="158"/>
      <c r="AX141" s="40"/>
      <c r="AY141" s="39">
        <f t="shared" si="13"/>
        <v>4</v>
      </c>
      <c r="AZ141" s="56" t="s">
        <v>704</v>
      </c>
      <c r="BA141" s="54"/>
      <c r="BB141" s="53"/>
    </row>
    <row r="142" spans="1:54" s="55" customFormat="1" ht="35.1" customHeight="1" x14ac:dyDescent="0.25">
      <c r="A142" s="51">
        <v>139</v>
      </c>
      <c r="B142" s="465" t="s">
        <v>276</v>
      </c>
      <c r="C142" s="465"/>
      <c r="D142" s="465"/>
      <c r="E142" s="164" t="s">
        <v>684</v>
      </c>
      <c r="F142" s="465" t="s">
        <v>706</v>
      </c>
      <c r="G142" s="465"/>
      <c r="H142" s="465"/>
      <c r="I142" s="94" t="s">
        <v>17</v>
      </c>
      <c r="J142" s="92">
        <v>6</v>
      </c>
      <c r="K142" s="39">
        <v>6</v>
      </c>
      <c r="L142" s="37"/>
      <c r="M142" s="40"/>
      <c r="N142" s="46"/>
      <c r="O142" s="42"/>
      <c r="P142" s="39">
        <f t="shared" si="16"/>
        <v>6</v>
      </c>
      <c r="Q142" s="37"/>
      <c r="R142" s="40"/>
      <c r="S142" s="40"/>
      <c r="T142" s="40"/>
      <c r="U142" s="46"/>
      <c r="V142" s="40"/>
      <c r="W142" s="39">
        <f t="shared" si="17"/>
        <v>6</v>
      </c>
      <c r="X142" s="37"/>
      <c r="Y142" s="40"/>
      <c r="Z142" s="40"/>
      <c r="AA142" s="40"/>
      <c r="AB142" s="46"/>
      <c r="AC142" s="42"/>
      <c r="AD142" s="39">
        <f t="shared" si="14"/>
        <v>6</v>
      </c>
      <c r="AE142" s="37"/>
      <c r="AF142" s="40"/>
      <c r="AG142" s="40"/>
      <c r="AH142" s="40"/>
      <c r="AI142" s="158"/>
      <c r="AJ142" s="71"/>
      <c r="AK142" s="39">
        <f t="shared" si="18"/>
        <v>6</v>
      </c>
      <c r="AL142" s="37"/>
      <c r="AM142" s="40"/>
      <c r="AN142" s="40"/>
      <c r="AO142" s="40"/>
      <c r="AP142" s="158"/>
      <c r="AQ142" s="40"/>
      <c r="AR142" s="39">
        <f t="shared" si="15"/>
        <v>6</v>
      </c>
      <c r="AS142" s="37"/>
      <c r="AT142" s="40"/>
      <c r="AU142" s="40"/>
      <c r="AV142" s="40"/>
      <c r="AW142" s="158"/>
      <c r="AX142" s="40"/>
      <c r="AY142" s="39">
        <f t="shared" si="13"/>
        <v>6</v>
      </c>
      <c r="AZ142" s="56" t="s">
        <v>704</v>
      </c>
      <c r="BA142" s="54"/>
      <c r="BB142" s="53"/>
    </row>
    <row r="143" spans="1:54" s="55" customFormat="1" ht="35.1" customHeight="1" x14ac:dyDescent="0.25">
      <c r="A143" s="51">
        <v>140</v>
      </c>
      <c r="B143" s="465" t="s">
        <v>280</v>
      </c>
      <c r="C143" s="465"/>
      <c r="D143" s="465"/>
      <c r="E143" s="164" t="s">
        <v>685</v>
      </c>
      <c r="F143" s="465" t="s">
        <v>281</v>
      </c>
      <c r="G143" s="465"/>
      <c r="H143" s="465"/>
      <c r="I143" s="94" t="s">
        <v>17</v>
      </c>
      <c r="J143" s="92">
        <v>1</v>
      </c>
      <c r="K143" s="39">
        <v>1</v>
      </c>
      <c r="L143" s="37"/>
      <c r="M143" s="40"/>
      <c r="N143" s="46"/>
      <c r="O143" s="42"/>
      <c r="P143" s="39">
        <f t="shared" si="16"/>
        <v>1</v>
      </c>
      <c r="Q143" s="37"/>
      <c r="R143" s="40"/>
      <c r="S143" s="40"/>
      <c r="T143" s="40"/>
      <c r="U143" s="46"/>
      <c r="V143" s="40"/>
      <c r="W143" s="39">
        <f t="shared" si="17"/>
        <v>1</v>
      </c>
      <c r="X143" s="37"/>
      <c r="Y143" s="40"/>
      <c r="Z143" s="40"/>
      <c r="AA143" s="40"/>
      <c r="AB143" s="46"/>
      <c r="AC143" s="42"/>
      <c r="AD143" s="39">
        <f t="shared" si="14"/>
        <v>1</v>
      </c>
      <c r="AE143" s="37"/>
      <c r="AF143" s="40"/>
      <c r="AG143" s="40"/>
      <c r="AH143" s="40"/>
      <c r="AI143" s="158"/>
      <c r="AJ143" s="71"/>
      <c r="AK143" s="39">
        <f t="shared" si="18"/>
        <v>1</v>
      </c>
      <c r="AL143" s="37"/>
      <c r="AM143" s="40"/>
      <c r="AN143" s="40"/>
      <c r="AO143" s="40"/>
      <c r="AP143" s="158"/>
      <c r="AQ143" s="40"/>
      <c r="AR143" s="39">
        <f t="shared" si="15"/>
        <v>1</v>
      </c>
      <c r="AS143" s="37"/>
      <c r="AT143" s="40"/>
      <c r="AU143" s="40"/>
      <c r="AV143" s="40"/>
      <c r="AW143" s="158"/>
      <c r="AX143" s="40"/>
      <c r="AY143" s="39">
        <f t="shared" si="13"/>
        <v>1</v>
      </c>
      <c r="AZ143" s="56" t="s">
        <v>704</v>
      </c>
      <c r="BA143" s="54"/>
      <c r="BB143" s="53"/>
    </row>
    <row r="144" spans="1:54" s="55" customFormat="1" ht="35.1" customHeight="1" x14ac:dyDescent="0.25">
      <c r="A144" s="51">
        <v>141</v>
      </c>
      <c r="B144" s="465" t="s">
        <v>282</v>
      </c>
      <c r="C144" s="465"/>
      <c r="D144" s="465"/>
      <c r="E144" s="164" t="s">
        <v>685</v>
      </c>
      <c r="F144" s="465" t="s">
        <v>283</v>
      </c>
      <c r="G144" s="465"/>
      <c r="H144" s="465"/>
      <c r="I144" s="94" t="s">
        <v>17</v>
      </c>
      <c r="J144" s="92">
        <v>4</v>
      </c>
      <c r="K144" s="39">
        <v>4</v>
      </c>
      <c r="L144" s="37"/>
      <c r="M144" s="40"/>
      <c r="N144" s="46"/>
      <c r="O144" s="42"/>
      <c r="P144" s="39">
        <f t="shared" si="16"/>
        <v>4</v>
      </c>
      <c r="Q144" s="37"/>
      <c r="R144" s="40"/>
      <c r="S144" s="40"/>
      <c r="T144" s="40"/>
      <c r="U144" s="46"/>
      <c r="V144" s="40"/>
      <c r="W144" s="39">
        <f t="shared" si="17"/>
        <v>4</v>
      </c>
      <c r="X144" s="37"/>
      <c r="Y144" s="40"/>
      <c r="Z144" s="40"/>
      <c r="AA144" s="40"/>
      <c r="AB144" s="46"/>
      <c r="AC144" s="42"/>
      <c r="AD144" s="39">
        <f t="shared" si="14"/>
        <v>4</v>
      </c>
      <c r="AE144" s="37"/>
      <c r="AF144" s="40"/>
      <c r="AG144" s="40"/>
      <c r="AH144" s="40"/>
      <c r="AI144" s="158"/>
      <c r="AJ144" s="71"/>
      <c r="AK144" s="39">
        <f t="shared" si="18"/>
        <v>4</v>
      </c>
      <c r="AL144" s="37"/>
      <c r="AM144" s="40"/>
      <c r="AN144" s="40"/>
      <c r="AO144" s="40"/>
      <c r="AP144" s="158"/>
      <c r="AQ144" s="40"/>
      <c r="AR144" s="39">
        <f t="shared" si="15"/>
        <v>4</v>
      </c>
      <c r="AS144" s="37"/>
      <c r="AT144" s="40"/>
      <c r="AU144" s="40"/>
      <c r="AV144" s="40"/>
      <c r="AW144" s="158"/>
      <c r="AX144" s="40"/>
      <c r="AY144" s="39">
        <f t="shared" si="13"/>
        <v>4</v>
      </c>
      <c r="AZ144" s="56" t="s">
        <v>704</v>
      </c>
      <c r="BA144" s="54"/>
      <c r="BB144" s="53"/>
    </row>
    <row r="145" spans="1:54" s="55" customFormat="1" ht="35.1" customHeight="1" x14ac:dyDescent="0.25">
      <c r="A145" s="51">
        <v>142</v>
      </c>
      <c r="B145" s="465" t="s">
        <v>284</v>
      </c>
      <c r="C145" s="465"/>
      <c r="D145" s="465"/>
      <c r="E145" s="164" t="s">
        <v>685</v>
      </c>
      <c r="F145" s="465" t="s">
        <v>285</v>
      </c>
      <c r="G145" s="465"/>
      <c r="H145" s="465"/>
      <c r="I145" s="94" t="s">
        <v>17</v>
      </c>
      <c r="J145" s="92">
        <v>4</v>
      </c>
      <c r="K145" s="39">
        <v>4</v>
      </c>
      <c r="L145" s="37"/>
      <c r="M145" s="40"/>
      <c r="N145" s="46"/>
      <c r="O145" s="42"/>
      <c r="P145" s="39">
        <f t="shared" si="16"/>
        <v>4</v>
      </c>
      <c r="Q145" s="37"/>
      <c r="R145" s="40"/>
      <c r="S145" s="40"/>
      <c r="T145" s="40"/>
      <c r="U145" s="46"/>
      <c r="V145" s="40"/>
      <c r="W145" s="39">
        <f t="shared" si="17"/>
        <v>4</v>
      </c>
      <c r="X145" s="37"/>
      <c r="Y145" s="40"/>
      <c r="Z145" s="40"/>
      <c r="AA145" s="40"/>
      <c r="AB145" s="46"/>
      <c r="AC145" s="42"/>
      <c r="AD145" s="39">
        <f t="shared" si="14"/>
        <v>4</v>
      </c>
      <c r="AE145" s="37"/>
      <c r="AF145" s="40"/>
      <c r="AG145" s="40"/>
      <c r="AH145" s="40"/>
      <c r="AI145" s="158"/>
      <c r="AJ145" s="71"/>
      <c r="AK145" s="39">
        <f t="shared" si="18"/>
        <v>4</v>
      </c>
      <c r="AL145" s="37"/>
      <c r="AM145" s="40"/>
      <c r="AN145" s="40"/>
      <c r="AO145" s="40"/>
      <c r="AP145" s="158"/>
      <c r="AQ145" s="40"/>
      <c r="AR145" s="39">
        <f t="shared" si="15"/>
        <v>4</v>
      </c>
      <c r="AS145" s="37"/>
      <c r="AT145" s="40"/>
      <c r="AU145" s="40"/>
      <c r="AV145" s="40"/>
      <c r="AW145" s="158"/>
      <c r="AX145" s="40"/>
      <c r="AY145" s="39">
        <f t="shared" si="13"/>
        <v>4</v>
      </c>
      <c r="AZ145" s="56" t="s">
        <v>704</v>
      </c>
      <c r="BA145" s="54"/>
      <c r="BB145" s="53"/>
    </row>
    <row r="146" spans="1:54" s="55" customFormat="1" ht="35.1" customHeight="1" x14ac:dyDescent="0.25">
      <c r="A146" s="51">
        <v>143</v>
      </c>
      <c r="B146" s="465" t="s">
        <v>286</v>
      </c>
      <c r="C146" s="465"/>
      <c r="D146" s="465"/>
      <c r="E146" s="164" t="s">
        <v>644</v>
      </c>
      <c r="F146" s="465" t="s">
        <v>287</v>
      </c>
      <c r="G146" s="465"/>
      <c r="H146" s="465"/>
      <c r="I146" s="94" t="s">
        <v>17</v>
      </c>
      <c r="J146" s="92">
        <v>1</v>
      </c>
      <c r="K146" s="39">
        <v>1</v>
      </c>
      <c r="L146" s="37"/>
      <c r="M146" s="40">
        <v>1</v>
      </c>
      <c r="N146" s="46"/>
      <c r="O146" s="42" t="s">
        <v>1254</v>
      </c>
      <c r="P146" s="39">
        <f t="shared" si="16"/>
        <v>1</v>
      </c>
      <c r="Q146" s="37"/>
      <c r="R146" s="40"/>
      <c r="S146" s="40"/>
      <c r="T146" s="40"/>
      <c r="U146" s="46"/>
      <c r="V146" s="40"/>
      <c r="W146" s="39">
        <f t="shared" si="17"/>
        <v>1</v>
      </c>
      <c r="X146" s="37">
        <v>1</v>
      </c>
      <c r="Y146" s="40"/>
      <c r="Z146" s="40"/>
      <c r="AA146" s="40"/>
      <c r="AB146" s="46"/>
      <c r="AC146" s="42" t="s">
        <v>1918</v>
      </c>
      <c r="AD146" s="39">
        <f t="shared" si="14"/>
        <v>0</v>
      </c>
      <c r="AE146" s="37"/>
      <c r="AF146" s="40"/>
      <c r="AG146" s="40"/>
      <c r="AH146" s="40"/>
      <c r="AI146" s="158"/>
      <c r="AJ146" s="71"/>
      <c r="AK146" s="39">
        <f t="shared" si="18"/>
        <v>0</v>
      </c>
      <c r="AL146" s="37"/>
      <c r="AM146" s="40"/>
      <c r="AN146" s="40"/>
      <c r="AO146" s="40"/>
      <c r="AP146" s="158"/>
      <c r="AQ146" s="40"/>
      <c r="AR146" s="39">
        <f t="shared" si="15"/>
        <v>0</v>
      </c>
      <c r="AS146" s="37"/>
      <c r="AT146" s="40"/>
      <c r="AU146" s="40"/>
      <c r="AV146" s="40"/>
      <c r="AW146" s="158"/>
      <c r="AX146" s="40"/>
      <c r="AY146" s="39">
        <f t="shared" si="13"/>
        <v>0</v>
      </c>
      <c r="AZ146" s="56" t="s">
        <v>704</v>
      </c>
      <c r="BA146" s="54"/>
      <c r="BB146" s="59"/>
    </row>
    <row r="147" spans="1:54" s="55" customFormat="1" ht="35.1" customHeight="1" x14ac:dyDescent="0.25">
      <c r="A147" s="51">
        <v>144</v>
      </c>
      <c r="B147" s="478" t="s">
        <v>1105</v>
      </c>
      <c r="C147" s="479"/>
      <c r="D147" s="480"/>
      <c r="E147" s="164" t="s">
        <v>684</v>
      </c>
      <c r="F147" s="478" t="s">
        <v>1106</v>
      </c>
      <c r="G147" s="479"/>
      <c r="H147" s="480"/>
      <c r="I147" s="94" t="s">
        <v>17</v>
      </c>
      <c r="J147" s="92">
        <v>2</v>
      </c>
      <c r="K147" s="39">
        <v>5</v>
      </c>
      <c r="L147" s="37"/>
      <c r="M147" s="40"/>
      <c r="N147" s="46"/>
      <c r="O147" s="42"/>
      <c r="P147" s="39">
        <f t="shared" si="16"/>
        <v>5</v>
      </c>
      <c r="Q147" s="37">
        <v>2</v>
      </c>
      <c r="R147" s="40"/>
      <c r="S147" s="40"/>
      <c r="T147" s="40"/>
      <c r="U147" s="46"/>
      <c r="V147" s="75" t="s">
        <v>1239</v>
      </c>
      <c r="W147" s="39">
        <f t="shared" si="17"/>
        <v>3</v>
      </c>
      <c r="X147" s="37"/>
      <c r="Y147" s="40"/>
      <c r="Z147" s="40"/>
      <c r="AA147" s="40"/>
      <c r="AB147" s="46"/>
      <c r="AC147" s="42"/>
      <c r="AD147" s="39">
        <f t="shared" si="14"/>
        <v>3</v>
      </c>
      <c r="AE147" s="37"/>
      <c r="AF147" s="40"/>
      <c r="AG147" s="40"/>
      <c r="AH147" s="40"/>
      <c r="AI147" s="158"/>
      <c r="AJ147" s="71"/>
      <c r="AK147" s="39">
        <f t="shared" si="18"/>
        <v>3</v>
      </c>
      <c r="AL147" s="37"/>
      <c r="AM147" s="40"/>
      <c r="AN147" s="40"/>
      <c r="AO147" s="40"/>
      <c r="AP147" s="158"/>
      <c r="AQ147" s="40"/>
      <c r="AR147" s="39">
        <f t="shared" si="15"/>
        <v>3</v>
      </c>
      <c r="AS147" s="37"/>
      <c r="AT147" s="40"/>
      <c r="AU147" s="40"/>
      <c r="AV147" s="40"/>
      <c r="AW147" s="158"/>
      <c r="AX147" s="40"/>
      <c r="AY147" s="39">
        <f t="shared" si="13"/>
        <v>3</v>
      </c>
      <c r="AZ147" s="56" t="s">
        <v>704</v>
      </c>
      <c r="BA147" s="54"/>
      <c r="BB147" s="53"/>
    </row>
    <row r="148" spans="1:54" s="55" customFormat="1" ht="35.1" customHeight="1" x14ac:dyDescent="0.25">
      <c r="A148" s="51">
        <v>145</v>
      </c>
      <c r="B148" s="491" t="s">
        <v>707</v>
      </c>
      <c r="C148" s="492"/>
      <c r="D148" s="493"/>
      <c r="E148" s="164" t="s">
        <v>684</v>
      </c>
      <c r="F148" s="466" t="s">
        <v>1107</v>
      </c>
      <c r="G148" s="467"/>
      <c r="H148" s="468"/>
      <c r="I148" s="94" t="s">
        <v>17</v>
      </c>
      <c r="J148" s="92">
        <v>0</v>
      </c>
      <c r="K148" s="39">
        <v>2</v>
      </c>
      <c r="L148" s="37"/>
      <c r="M148" s="40"/>
      <c r="N148" s="46"/>
      <c r="O148" s="42"/>
      <c r="P148" s="39">
        <f t="shared" si="16"/>
        <v>2</v>
      </c>
      <c r="Q148" s="37"/>
      <c r="R148" s="40"/>
      <c r="S148" s="40"/>
      <c r="T148" s="40"/>
      <c r="U148" s="46"/>
      <c r="V148" s="40"/>
      <c r="W148" s="39">
        <f t="shared" si="17"/>
        <v>2</v>
      </c>
      <c r="X148" s="37"/>
      <c r="Y148" s="40"/>
      <c r="Z148" s="40"/>
      <c r="AA148" s="40"/>
      <c r="AB148" s="46"/>
      <c r="AC148" s="42"/>
      <c r="AD148" s="39">
        <f t="shared" si="14"/>
        <v>2</v>
      </c>
      <c r="AE148" s="37"/>
      <c r="AF148" s="40"/>
      <c r="AG148" s="40"/>
      <c r="AH148" s="40"/>
      <c r="AI148" s="158"/>
      <c r="AJ148" s="71"/>
      <c r="AK148" s="39">
        <f t="shared" si="18"/>
        <v>2</v>
      </c>
      <c r="AL148" s="37"/>
      <c r="AM148" s="40"/>
      <c r="AN148" s="40"/>
      <c r="AO148" s="40"/>
      <c r="AP148" s="158"/>
      <c r="AQ148" s="40"/>
      <c r="AR148" s="39">
        <f t="shared" si="15"/>
        <v>2</v>
      </c>
      <c r="AS148" s="37"/>
      <c r="AT148" s="40"/>
      <c r="AU148" s="40"/>
      <c r="AV148" s="40"/>
      <c r="AW148" s="158"/>
      <c r="AX148" s="40"/>
      <c r="AY148" s="39">
        <f t="shared" si="13"/>
        <v>2</v>
      </c>
      <c r="AZ148" s="56" t="s">
        <v>704</v>
      </c>
      <c r="BA148" s="54"/>
      <c r="BB148" s="53"/>
    </row>
    <row r="149" spans="1:54" s="55" customFormat="1" ht="35.1" customHeight="1" x14ac:dyDescent="0.25">
      <c r="A149" s="51">
        <v>146</v>
      </c>
      <c r="B149" s="465" t="s">
        <v>288</v>
      </c>
      <c r="C149" s="465"/>
      <c r="D149" s="465"/>
      <c r="E149" s="164" t="s">
        <v>684</v>
      </c>
      <c r="F149" s="519" t="s">
        <v>289</v>
      </c>
      <c r="G149" s="520"/>
      <c r="H149" s="521"/>
      <c r="I149" s="94" t="s">
        <v>17</v>
      </c>
      <c r="J149" s="92">
        <v>27</v>
      </c>
      <c r="K149" s="39">
        <v>27</v>
      </c>
      <c r="L149" s="37"/>
      <c r="M149" s="40"/>
      <c r="N149" s="46"/>
      <c r="O149" s="42"/>
      <c r="P149" s="39">
        <f t="shared" si="16"/>
        <v>27</v>
      </c>
      <c r="Q149" s="37"/>
      <c r="R149" s="40"/>
      <c r="S149" s="40"/>
      <c r="T149" s="40"/>
      <c r="U149" s="46"/>
      <c r="V149" s="40"/>
      <c r="W149" s="39">
        <f t="shared" si="17"/>
        <v>27</v>
      </c>
      <c r="X149" s="37"/>
      <c r="Y149" s="40"/>
      <c r="Z149" s="40"/>
      <c r="AA149" s="40"/>
      <c r="AB149" s="46"/>
      <c r="AC149" s="42"/>
      <c r="AD149" s="39">
        <f t="shared" si="14"/>
        <v>27</v>
      </c>
      <c r="AE149" s="37"/>
      <c r="AF149" s="40"/>
      <c r="AG149" s="40"/>
      <c r="AH149" s="40"/>
      <c r="AI149" s="158"/>
      <c r="AJ149" s="71"/>
      <c r="AK149" s="39">
        <f t="shared" si="18"/>
        <v>27</v>
      </c>
      <c r="AL149" s="37"/>
      <c r="AM149" s="40"/>
      <c r="AN149" s="40"/>
      <c r="AO149" s="40"/>
      <c r="AP149" s="158"/>
      <c r="AQ149" s="40"/>
      <c r="AR149" s="39">
        <f t="shared" si="15"/>
        <v>27</v>
      </c>
      <c r="AS149" s="37"/>
      <c r="AT149" s="40"/>
      <c r="AU149" s="40"/>
      <c r="AV149" s="40"/>
      <c r="AW149" s="158"/>
      <c r="AX149" s="40"/>
      <c r="AY149" s="39">
        <f t="shared" si="13"/>
        <v>27</v>
      </c>
      <c r="AZ149" s="56" t="s">
        <v>704</v>
      </c>
      <c r="BA149" s="54"/>
      <c r="BB149" s="53"/>
    </row>
    <row r="150" spans="1:54" s="55" customFormat="1" ht="35.1" customHeight="1" x14ac:dyDescent="0.25">
      <c r="A150" s="51">
        <v>147</v>
      </c>
      <c r="B150" s="465" t="s">
        <v>290</v>
      </c>
      <c r="C150" s="465"/>
      <c r="D150" s="465"/>
      <c r="E150" s="164" t="s">
        <v>684</v>
      </c>
      <c r="F150" s="519" t="s">
        <v>291</v>
      </c>
      <c r="G150" s="520"/>
      <c r="H150" s="521"/>
      <c r="I150" s="94" t="s">
        <v>17</v>
      </c>
      <c r="J150" s="92">
        <v>2</v>
      </c>
      <c r="K150" s="39">
        <v>2</v>
      </c>
      <c r="L150" s="37"/>
      <c r="M150" s="40"/>
      <c r="N150" s="46"/>
      <c r="O150" s="42"/>
      <c r="P150" s="39">
        <f t="shared" si="16"/>
        <v>2</v>
      </c>
      <c r="Q150" s="37"/>
      <c r="R150" s="40"/>
      <c r="S150" s="40"/>
      <c r="T150" s="40"/>
      <c r="U150" s="46"/>
      <c r="V150" s="40"/>
      <c r="W150" s="39">
        <f t="shared" si="17"/>
        <v>2</v>
      </c>
      <c r="X150" s="37"/>
      <c r="Y150" s="40"/>
      <c r="Z150" s="40"/>
      <c r="AA150" s="40"/>
      <c r="AB150" s="46"/>
      <c r="AC150" s="42"/>
      <c r="AD150" s="39">
        <f t="shared" si="14"/>
        <v>2</v>
      </c>
      <c r="AE150" s="37"/>
      <c r="AF150" s="40"/>
      <c r="AG150" s="40"/>
      <c r="AH150" s="40"/>
      <c r="AI150" s="158"/>
      <c r="AJ150" s="71"/>
      <c r="AK150" s="39">
        <f t="shared" si="18"/>
        <v>2</v>
      </c>
      <c r="AL150" s="37"/>
      <c r="AM150" s="40"/>
      <c r="AN150" s="40"/>
      <c r="AO150" s="40"/>
      <c r="AP150" s="158"/>
      <c r="AQ150" s="40"/>
      <c r="AR150" s="39">
        <f t="shared" si="15"/>
        <v>2</v>
      </c>
      <c r="AS150" s="37"/>
      <c r="AT150" s="40"/>
      <c r="AU150" s="40"/>
      <c r="AV150" s="40"/>
      <c r="AW150" s="158"/>
      <c r="AX150" s="40"/>
      <c r="AY150" s="39">
        <f t="shared" si="13"/>
        <v>2</v>
      </c>
      <c r="AZ150" s="56" t="s">
        <v>704</v>
      </c>
      <c r="BA150" s="54"/>
      <c r="BB150" s="53"/>
    </row>
    <row r="151" spans="1:54" s="55" customFormat="1" ht="35.1" customHeight="1" x14ac:dyDescent="0.25">
      <c r="A151" s="51">
        <v>148</v>
      </c>
      <c r="B151" s="478" t="s">
        <v>1182</v>
      </c>
      <c r="C151" s="479"/>
      <c r="D151" s="480"/>
      <c r="E151" s="164" t="s">
        <v>644</v>
      </c>
      <c r="F151" s="466" t="s">
        <v>1265</v>
      </c>
      <c r="G151" s="467"/>
      <c r="H151" s="468"/>
      <c r="I151" s="94" t="s">
        <v>17</v>
      </c>
      <c r="J151" s="92">
        <v>1</v>
      </c>
      <c r="K151" s="39">
        <v>1</v>
      </c>
      <c r="L151" s="37"/>
      <c r="M151" s="40"/>
      <c r="N151" s="46"/>
      <c r="O151" s="42"/>
      <c r="P151" s="39">
        <f t="shared" si="16"/>
        <v>1</v>
      </c>
      <c r="Q151" s="37"/>
      <c r="R151" s="40"/>
      <c r="S151" s="40"/>
      <c r="T151" s="40"/>
      <c r="U151" s="46"/>
      <c r="V151" s="40"/>
      <c r="W151" s="39">
        <f t="shared" si="17"/>
        <v>1</v>
      </c>
      <c r="X151" s="37">
        <v>1</v>
      </c>
      <c r="Y151" s="40"/>
      <c r="Z151" s="40"/>
      <c r="AA151" s="40"/>
      <c r="AB151" s="46"/>
      <c r="AC151" s="42" t="s">
        <v>1917</v>
      </c>
      <c r="AD151" s="39">
        <f t="shared" si="14"/>
        <v>0</v>
      </c>
      <c r="AE151" s="37"/>
      <c r="AF151" s="40"/>
      <c r="AG151" s="40"/>
      <c r="AH151" s="40"/>
      <c r="AI151" s="158"/>
      <c r="AJ151" s="71"/>
      <c r="AK151" s="39">
        <f t="shared" si="18"/>
        <v>0</v>
      </c>
      <c r="AL151" s="37"/>
      <c r="AM151" s="40"/>
      <c r="AN151" s="40"/>
      <c r="AO151" s="40"/>
      <c r="AP151" s="158"/>
      <c r="AQ151" s="40"/>
      <c r="AR151" s="39">
        <f t="shared" si="15"/>
        <v>0</v>
      </c>
      <c r="AS151" s="37"/>
      <c r="AT151" s="40"/>
      <c r="AU151" s="40"/>
      <c r="AV151" s="40"/>
      <c r="AW151" s="158"/>
      <c r="AX151" s="40"/>
      <c r="AY151" s="39">
        <f t="shared" si="13"/>
        <v>0</v>
      </c>
      <c r="AZ151" s="56"/>
      <c r="BA151" s="54"/>
      <c r="BB151" s="53"/>
    </row>
    <row r="152" spans="1:54" s="133" customFormat="1" ht="35.1" customHeight="1" x14ac:dyDescent="0.25">
      <c r="A152" s="129">
        <v>149</v>
      </c>
      <c r="B152" s="465" t="s">
        <v>292</v>
      </c>
      <c r="C152" s="465"/>
      <c r="D152" s="465"/>
      <c r="E152" s="164" t="s">
        <v>660</v>
      </c>
      <c r="F152" s="465" t="s">
        <v>293</v>
      </c>
      <c r="G152" s="465"/>
      <c r="H152" s="465"/>
      <c r="I152" s="94" t="s">
        <v>17</v>
      </c>
      <c r="J152" s="92">
        <v>1</v>
      </c>
      <c r="K152" s="39">
        <v>1</v>
      </c>
      <c r="L152" s="37"/>
      <c r="M152" s="40"/>
      <c r="N152" s="46"/>
      <c r="O152" s="42"/>
      <c r="P152" s="39">
        <f t="shared" si="16"/>
        <v>1</v>
      </c>
      <c r="Q152" s="37"/>
      <c r="R152" s="40"/>
      <c r="S152" s="40"/>
      <c r="T152" s="40"/>
      <c r="U152" s="46"/>
      <c r="V152" s="40"/>
      <c r="W152" s="39">
        <f t="shared" si="17"/>
        <v>1</v>
      </c>
      <c r="X152" s="37"/>
      <c r="Y152" s="40"/>
      <c r="Z152" s="40"/>
      <c r="AA152" s="40"/>
      <c r="AB152" s="46"/>
      <c r="AC152" s="78"/>
      <c r="AD152" s="39">
        <f t="shared" si="14"/>
        <v>1</v>
      </c>
      <c r="AE152" s="37"/>
      <c r="AF152" s="40"/>
      <c r="AG152" s="40"/>
      <c r="AH152" s="40"/>
      <c r="AI152" s="158"/>
      <c r="AJ152" s="71"/>
      <c r="AK152" s="39">
        <f t="shared" si="18"/>
        <v>1</v>
      </c>
      <c r="AL152" s="37"/>
      <c r="AM152" s="40"/>
      <c r="AN152" s="40"/>
      <c r="AO152" s="40"/>
      <c r="AP152" s="158"/>
      <c r="AQ152" s="40"/>
      <c r="AR152" s="39">
        <f t="shared" si="15"/>
        <v>1</v>
      </c>
      <c r="AS152" s="37"/>
      <c r="AT152" s="40"/>
      <c r="AU152" s="40"/>
      <c r="AV152" s="40"/>
      <c r="AW152" s="158"/>
      <c r="AX152" s="40"/>
      <c r="AY152" s="39">
        <f t="shared" si="13"/>
        <v>1</v>
      </c>
      <c r="AZ152" s="130" t="s">
        <v>1636</v>
      </c>
      <c r="BA152" s="132">
        <v>8</v>
      </c>
      <c r="BB152" s="131" t="s">
        <v>294</v>
      </c>
    </row>
    <row r="153" spans="1:54" s="133" customFormat="1" ht="35.1" customHeight="1" x14ac:dyDescent="0.25">
      <c r="A153" s="129">
        <v>150</v>
      </c>
      <c r="B153" s="465" t="s">
        <v>295</v>
      </c>
      <c r="C153" s="465"/>
      <c r="D153" s="465"/>
      <c r="E153" s="164" t="s">
        <v>686</v>
      </c>
      <c r="F153" s="465" t="s">
        <v>296</v>
      </c>
      <c r="G153" s="465"/>
      <c r="H153" s="465"/>
      <c r="I153" s="94" t="s">
        <v>17</v>
      </c>
      <c r="J153" s="92">
        <v>1</v>
      </c>
      <c r="K153" s="39">
        <v>1</v>
      </c>
      <c r="L153" s="37"/>
      <c r="M153" s="40"/>
      <c r="N153" s="46"/>
      <c r="O153" s="42"/>
      <c r="P153" s="39">
        <f t="shared" si="16"/>
        <v>1</v>
      </c>
      <c r="Q153" s="37"/>
      <c r="R153" s="40"/>
      <c r="S153" s="40"/>
      <c r="T153" s="40"/>
      <c r="U153" s="46"/>
      <c r="V153" s="40"/>
      <c r="W153" s="39">
        <f t="shared" si="17"/>
        <v>1</v>
      </c>
      <c r="X153" s="37"/>
      <c r="Y153" s="40"/>
      <c r="Z153" s="40"/>
      <c r="AA153" s="40"/>
      <c r="AB153" s="46"/>
      <c r="AC153" s="78"/>
      <c r="AD153" s="39">
        <f t="shared" si="14"/>
        <v>1</v>
      </c>
      <c r="AE153" s="37">
        <v>1</v>
      </c>
      <c r="AF153" s="40"/>
      <c r="AG153" s="40"/>
      <c r="AH153" s="40"/>
      <c r="AI153" s="158"/>
      <c r="AJ153" s="71" t="s">
        <v>2165</v>
      </c>
      <c r="AK153" s="39">
        <f t="shared" si="18"/>
        <v>0</v>
      </c>
      <c r="AL153" s="37"/>
      <c r="AM153" s="40"/>
      <c r="AN153" s="40"/>
      <c r="AO153" s="40"/>
      <c r="AP153" s="158"/>
      <c r="AQ153" s="40"/>
      <c r="AR153" s="39">
        <f t="shared" si="15"/>
        <v>0</v>
      </c>
      <c r="AS153" s="37"/>
      <c r="AT153" s="40"/>
      <c r="AU153" s="40"/>
      <c r="AV153" s="40"/>
      <c r="AW153" s="158"/>
      <c r="AX153" s="40"/>
      <c r="AY153" s="39">
        <f t="shared" si="13"/>
        <v>0</v>
      </c>
      <c r="AZ153" s="130" t="s">
        <v>1635</v>
      </c>
      <c r="BA153" s="132">
        <v>8</v>
      </c>
      <c r="BB153" s="131" t="s">
        <v>294</v>
      </c>
    </row>
    <row r="154" spans="1:54" s="133" customFormat="1" ht="35.1" customHeight="1" x14ac:dyDescent="0.25">
      <c r="A154" s="129">
        <v>151</v>
      </c>
      <c r="B154" s="465" t="s">
        <v>297</v>
      </c>
      <c r="C154" s="465"/>
      <c r="D154" s="465"/>
      <c r="E154" s="164" t="s">
        <v>686</v>
      </c>
      <c r="F154" s="465" t="s">
        <v>298</v>
      </c>
      <c r="G154" s="465"/>
      <c r="H154" s="465"/>
      <c r="I154" s="94" t="s">
        <v>17</v>
      </c>
      <c r="J154" s="92">
        <v>1</v>
      </c>
      <c r="K154" s="39">
        <v>1</v>
      </c>
      <c r="L154" s="37"/>
      <c r="M154" s="40"/>
      <c r="N154" s="46"/>
      <c r="O154" s="42"/>
      <c r="P154" s="39">
        <f t="shared" si="16"/>
        <v>1</v>
      </c>
      <c r="Q154" s="37"/>
      <c r="R154" s="40"/>
      <c r="S154" s="40"/>
      <c r="T154" s="40"/>
      <c r="U154" s="46"/>
      <c r="V154" s="40"/>
      <c r="W154" s="39">
        <f t="shared" si="17"/>
        <v>1</v>
      </c>
      <c r="X154" s="37"/>
      <c r="Y154" s="40"/>
      <c r="Z154" s="40"/>
      <c r="AA154" s="40"/>
      <c r="AB154" s="46"/>
      <c r="AC154" s="78"/>
      <c r="AD154" s="39">
        <f t="shared" si="14"/>
        <v>1</v>
      </c>
      <c r="AE154" s="37"/>
      <c r="AF154" s="40"/>
      <c r="AG154" s="40"/>
      <c r="AH154" s="40"/>
      <c r="AI154" s="158"/>
      <c r="AJ154" s="71"/>
      <c r="AK154" s="39">
        <f t="shared" si="18"/>
        <v>1</v>
      </c>
      <c r="AL154" s="37"/>
      <c r="AM154" s="40"/>
      <c r="AN154" s="40"/>
      <c r="AO154" s="40"/>
      <c r="AP154" s="158"/>
      <c r="AQ154" s="40"/>
      <c r="AR154" s="39">
        <f t="shared" si="15"/>
        <v>1</v>
      </c>
      <c r="AS154" s="37"/>
      <c r="AT154" s="40"/>
      <c r="AU154" s="40"/>
      <c r="AV154" s="40"/>
      <c r="AW154" s="158"/>
      <c r="AX154" s="40"/>
      <c r="AY154" s="39">
        <f t="shared" si="13"/>
        <v>1</v>
      </c>
      <c r="AZ154" s="130" t="s">
        <v>1637</v>
      </c>
      <c r="BA154" s="132">
        <v>6</v>
      </c>
      <c r="BB154" s="131" t="s">
        <v>294</v>
      </c>
    </row>
    <row r="155" spans="1:54" s="133" customFormat="1" ht="35.1" customHeight="1" x14ac:dyDescent="0.25">
      <c r="A155" s="129">
        <v>152</v>
      </c>
      <c r="B155" s="465" t="s">
        <v>299</v>
      </c>
      <c r="C155" s="465"/>
      <c r="D155" s="465"/>
      <c r="E155" s="164" t="s">
        <v>683</v>
      </c>
      <c r="F155" s="465" t="s">
        <v>300</v>
      </c>
      <c r="G155" s="465"/>
      <c r="H155" s="465"/>
      <c r="I155" s="94" t="s">
        <v>17</v>
      </c>
      <c r="J155" s="92">
        <v>1</v>
      </c>
      <c r="K155" s="39">
        <v>1</v>
      </c>
      <c r="L155" s="37"/>
      <c r="M155" s="40"/>
      <c r="N155" s="46"/>
      <c r="O155" s="42"/>
      <c r="P155" s="39">
        <f t="shared" si="16"/>
        <v>1</v>
      </c>
      <c r="Q155" s="37"/>
      <c r="R155" s="40"/>
      <c r="S155" s="40"/>
      <c r="T155" s="40"/>
      <c r="U155" s="46"/>
      <c r="V155" s="40"/>
      <c r="W155" s="39">
        <f t="shared" si="17"/>
        <v>1</v>
      </c>
      <c r="X155" s="37"/>
      <c r="Y155" s="40"/>
      <c r="Z155" s="40"/>
      <c r="AA155" s="40"/>
      <c r="AB155" s="46"/>
      <c r="AC155" s="78"/>
      <c r="AD155" s="39">
        <f t="shared" si="14"/>
        <v>1</v>
      </c>
      <c r="AE155" s="37"/>
      <c r="AF155" s="40"/>
      <c r="AG155" s="40"/>
      <c r="AH155" s="40"/>
      <c r="AI155" s="158"/>
      <c r="AJ155" s="71"/>
      <c r="AK155" s="39">
        <f t="shared" si="18"/>
        <v>1</v>
      </c>
      <c r="AL155" s="37"/>
      <c r="AM155" s="40"/>
      <c r="AN155" s="40"/>
      <c r="AO155" s="40"/>
      <c r="AP155" s="158"/>
      <c r="AQ155" s="40"/>
      <c r="AR155" s="39">
        <f t="shared" si="15"/>
        <v>1</v>
      </c>
      <c r="AS155" s="37"/>
      <c r="AT155" s="40"/>
      <c r="AU155" s="40"/>
      <c r="AV155" s="40"/>
      <c r="AW155" s="158"/>
      <c r="AX155" s="40"/>
      <c r="AY155" s="39">
        <f t="shared" si="13"/>
        <v>1</v>
      </c>
      <c r="AZ155" s="130" t="s">
        <v>1638</v>
      </c>
      <c r="BA155" s="132">
        <v>6</v>
      </c>
      <c r="BB155" s="131" t="s">
        <v>294</v>
      </c>
    </row>
    <row r="156" spans="1:54" s="133" customFormat="1" ht="35.1" customHeight="1" x14ac:dyDescent="0.25">
      <c r="A156" s="129">
        <v>153</v>
      </c>
      <c r="B156" s="465" t="s">
        <v>301</v>
      </c>
      <c r="C156" s="465"/>
      <c r="D156" s="465"/>
      <c r="E156" s="164" t="s">
        <v>649</v>
      </c>
      <c r="F156" s="465" t="s">
        <v>302</v>
      </c>
      <c r="G156" s="465"/>
      <c r="H156" s="465"/>
      <c r="I156" s="94" t="s">
        <v>17</v>
      </c>
      <c r="J156" s="92">
        <v>1</v>
      </c>
      <c r="K156" s="39">
        <v>1</v>
      </c>
      <c r="L156" s="37"/>
      <c r="M156" s="40"/>
      <c r="N156" s="46"/>
      <c r="O156" s="42"/>
      <c r="P156" s="39">
        <f t="shared" si="16"/>
        <v>1</v>
      </c>
      <c r="Q156" s="37"/>
      <c r="R156" s="40"/>
      <c r="S156" s="40"/>
      <c r="T156" s="40"/>
      <c r="U156" s="46"/>
      <c r="V156" s="40"/>
      <c r="W156" s="39">
        <f t="shared" si="17"/>
        <v>1</v>
      </c>
      <c r="X156" s="37"/>
      <c r="Y156" s="40"/>
      <c r="Z156" s="40"/>
      <c r="AA156" s="40"/>
      <c r="AB156" s="46"/>
      <c r="AC156" s="78"/>
      <c r="AD156" s="39">
        <f t="shared" si="14"/>
        <v>1</v>
      </c>
      <c r="AE156" s="37">
        <v>1</v>
      </c>
      <c r="AF156" s="40"/>
      <c r="AG156" s="40"/>
      <c r="AH156" s="40"/>
      <c r="AI156" s="158"/>
      <c r="AJ156" s="71" t="s">
        <v>1959</v>
      </c>
      <c r="AK156" s="39">
        <f t="shared" si="18"/>
        <v>0</v>
      </c>
      <c r="AL156" s="37"/>
      <c r="AM156" s="40"/>
      <c r="AN156" s="40"/>
      <c r="AO156" s="40"/>
      <c r="AP156" s="158"/>
      <c r="AQ156" s="40"/>
      <c r="AR156" s="39">
        <f t="shared" si="15"/>
        <v>0</v>
      </c>
      <c r="AS156" s="37"/>
      <c r="AT156" s="40"/>
      <c r="AU156" s="40"/>
      <c r="AV156" s="40"/>
      <c r="AW156" s="158"/>
      <c r="AX156" s="40"/>
      <c r="AY156" s="39">
        <f t="shared" si="13"/>
        <v>0</v>
      </c>
      <c r="AZ156" s="130" t="s">
        <v>1639</v>
      </c>
      <c r="BA156" s="132">
        <v>6</v>
      </c>
      <c r="BB156" s="131" t="s">
        <v>294</v>
      </c>
    </row>
    <row r="157" spans="1:54" s="133" customFormat="1" ht="35.1" customHeight="1" x14ac:dyDescent="0.25">
      <c r="A157" s="129">
        <v>154</v>
      </c>
      <c r="B157" s="465" t="s">
        <v>303</v>
      </c>
      <c r="C157" s="465"/>
      <c r="D157" s="465"/>
      <c r="E157" s="164" t="s">
        <v>683</v>
      </c>
      <c r="F157" s="465" t="s">
        <v>304</v>
      </c>
      <c r="G157" s="465"/>
      <c r="H157" s="465"/>
      <c r="I157" s="94" t="s">
        <v>17</v>
      </c>
      <c r="J157" s="92">
        <v>2</v>
      </c>
      <c r="K157" s="39">
        <v>2</v>
      </c>
      <c r="L157" s="37"/>
      <c r="M157" s="40"/>
      <c r="N157" s="46"/>
      <c r="O157" s="42"/>
      <c r="P157" s="39">
        <f t="shared" si="16"/>
        <v>2</v>
      </c>
      <c r="Q157" s="37"/>
      <c r="R157" s="40"/>
      <c r="S157" s="40"/>
      <c r="T157" s="40"/>
      <c r="U157" s="46"/>
      <c r="V157" s="40"/>
      <c r="W157" s="39">
        <f t="shared" si="17"/>
        <v>2</v>
      </c>
      <c r="X157" s="37"/>
      <c r="Y157" s="40"/>
      <c r="Z157" s="40"/>
      <c r="AA157" s="40"/>
      <c r="AB157" s="46"/>
      <c r="AC157" s="78"/>
      <c r="AD157" s="39">
        <f t="shared" si="14"/>
        <v>2</v>
      </c>
      <c r="AE157" s="37"/>
      <c r="AF157" s="40"/>
      <c r="AG157" s="40"/>
      <c r="AH157" s="40"/>
      <c r="AI157" s="158"/>
      <c r="AJ157" s="71"/>
      <c r="AK157" s="39">
        <f t="shared" si="18"/>
        <v>2</v>
      </c>
      <c r="AL157" s="37"/>
      <c r="AM157" s="40"/>
      <c r="AN157" s="40"/>
      <c r="AO157" s="40"/>
      <c r="AP157" s="158"/>
      <c r="AQ157" s="40"/>
      <c r="AR157" s="39">
        <f t="shared" si="15"/>
        <v>2</v>
      </c>
      <c r="AS157" s="37"/>
      <c r="AT157" s="40"/>
      <c r="AU157" s="40"/>
      <c r="AV157" s="40"/>
      <c r="AW157" s="158"/>
      <c r="AX157" s="40"/>
      <c r="AY157" s="39">
        <f t="shared" si="13"/>
        <v>2</v>
      </c>
      <c r="AZ157" s="130" t="s">
        <v>1640</v>
      </c>
      <c r="BA157" s="132" t="s">
        <v>305</v>
      </c>
      <c r="BB157" s="131" t="s">
        <v>294</v>
      </c>
    </row>
    <row r="158" spans="1:54" s="133" customFormat="1" ht="35.1" customHeight="1" x14ac:dyDescent="0.25">
      <c r="A158" s="129">
        <v>155</v>
      </c>
      <c r="B158" s="465" t="s">
        <v>306</v>
      </c>
      <c r="C158" s="465"/>
      <c r="D158" s="465"/>
      <c r="E158" s="164" t="s">
        <v>649</v>
      </c>
      <c r="F158" s="465" t="s">
        <v>307</v>
      </c>
      <c r="G158" s="465"/>
      <c r="H158" s="465"/>
      <c r="I158" s="94" t="s">
        <v>17</v>
      </c>
      <c r="J158" s="92">
        <v>1</v>
      </c>
      <c r="K158" s="39">
        <v>1</v>
      </c>
      <c r="L158" s="37"/>
      <c r="M158" s="40"/>
      <c r="N158" s="46"/>
      <c r="O158" s="42"/>
      <c r="P158" s="39">
        <f t="shared" si="16"/>
        <v>1</v>
      </c>
      <c r="Q158" s="37"/>
      <c r="R158" s="40"/>
      <c r="S158" s="40"/>
      <c r="T158" s="40"/>
      <c r="U158" s="46"/>
      <c r="V158" s="40"/>
      <c r="W158" s="39">
        <f t="shared" si="17"/>
        <v>1</v>
      </c>
      <c r="X158" s="37"/>
      <c r="Y158" s="40"/>
      <c r="Z158" s="40"/>
      <c r="AA158" s="40"/>
      <c r="AB158" s="46"/>
      <c r="AC158" s="78"/>
      <c r="AD158" s="39">
        <f t="shared" si="14"/>
        <v>1</v>
      </c>
      <c r="AE158" s="37">
        <v>1</v>
      </c>
      <c r="AF158" s="40"/>
      <c r="AG158" s="40"/>
      <c r="AH158" s="40"/>
      <c r="AI158" s="158"/>
      <c r="AJ158" s="71" t="s">
        <v>1959</v>
      </c>
      <c r="AK158" s="39">
        <f t="shared" si="18"/>
        <v>0</v>
      </c>
      <c r="AL158" s="37"/>
      <c r="AM158" s="40"/>
      <c r="AN158" s="40"/>
      <c r="AO158" s="40"/>
      <c r="AP158" s="158"/>
      <c r="AQ158" s="40"/>
      <c r="AR158" s="39">
        <f t="shared" si="15"/>
        <v>0</v>
      </c>
      <c r="AS158" s="37"/>
      <c r="AT158" s="40"/>
      <c r="AU158" s="40"/>
      <c r="AV158" s="40"/>
      <c r="AW158" s="158"/>
      <c r="AX158" s="40"/>
      <c r="AY158" s="39">
        <f t="shared" si="13"/>
        <v>0</v>
      </c>
      <c r="AZ158" s="130" t="s">
        <v>1641</v>
      </c>
      <c r="BA158" s="132">
        <v>5</v>
      </c>
      <c r="BB158" s="131" t="s">
        <v>294</v>
      </c>
    </row>
    <row r="159" spans="1:54" s="133" customFormat="1" ht="35.1" customHeight="1" x14ac:dyDescent="0.25">
      <c r="A159" s="129">
        <v>156</v>
      </c>
      <c r="B159" s="465" t="s">
        <v>308</v>
      </c>
      <c r="C159" s="465"/>
      <c r="D159" s="465"/>
      <c r="E159" s="164" t="s">
        <v>683</v>
      </c>
      <c r="F159" s="465" t="s">
        <v>309</v>
      </c>
      <c r="G159" s="465"/>
      <c r="H159" s="465"/>
      <c r="I159" s="94" t="s">
        <v>17</v>
      </c>
      <c r="J159" s="92">
        <v>1</v>
      </c>
      <c r="K159" s="39">
        <v>1</v>
      </c>
      <c r="L159" s="37"/>
      <c r="M159" s="40"/>
      <c r="N159" s="46"/>
      <c r="O159" s="42"/>
      <c r="P159" s="39">
        <f t="shared" si="16"/>
        <v>1</v>
      </c>
      <c r="Q159" s="37"/>
      <c r="R159" s="40"/>
      <c r="S159" s="40"/>
      <c r="T159" s="40"/>
      <c r="U159" s="46"/>
      <c r="V159" s="40"/>
      <c r="W159" s="39">
        <f t="shared" si="17"/>
        <v>1</v>
      </c>
      <c r="X159" s="37"/>
      <c r="Y159" s="40"/>
      <c r="Z159" s="40"/>
      <c r="AA159" s="40"/>
      <c r="AB159" s="46"/>
      <c r="AC159" s="78"/>
      <c r="AD159" s="39">
        <f t="shared" si="14"/>
        <v>1</v>
      </c>
      <c r="AE159" s="37">
        <v>1</v>
      </c>
      <c r="AF159" s="40"/>
      <c r="AG159" s="40"/>
      <c r="AH159" s="40"/>
      <c r="AI159" s="158"/>
      <c r="AJ159" s="71" t="s">
        <v>1959</v>
      </c>
      <c r="AK159" s="39">
        <f t="shared" si="18"/>
        <v>0</v>
      </c>
      <c r="AL159" s="37"/>
      <c r="AM159" s="40"/>
      <c r="AN159" s="40"/>
      <c r="AO159" s="40"/>
      <c r="AP159" s="158"/>
      <c r="AQ159" s="40"/>
      <c r="AR159" s="39">
        <f t="shared" si="15"/>
        <v>0</v>
      </c>
      <c r="AS159" s="37"/>
      <c r="AT159" s="40"/>
      <c r="AU159" s="40"/>
      <c r="AV159" s="40"/>
      <c r="AW159" s="158"/>
      <c r="AX159" s="40"/>
      <c r="AY159" s="39">
        <f t="shared" si="13"/>
        <v>0</v>
      </c>
      <c r="AZ159" s="130" t="s">
        <v>1642</v>
      </c>
      <c r="BA159" s="132">
        <v>6</v>
      </c>
      <c r="BB159" s="131" t="s">
        <v>294</v>
      </c>
    </row>
    <row r="160" spans="1:54" s="133" customFormat="1" ht="35.1" customHeight="1" x14ac:dyDescent="0.25">
      <c r="A160" s="129">
        <v>157</v>
      </c>
      <c r="B160" s="465" t="s">
        <v>310</v>
      </c>
      <c r="C160" s="465"/>
      <c r="D160" s="465"/>
      <c r="E160" s="164" t="s">
        <v>683</v>
      </c>
      <c r="F160" s="465" t="s">
        <v>311</v>
      </c>
      <c r="G160" s="465"/>
      <c r="H160" s="465"/>
      <c r="I160" s="94" t="s">
        <v>17</v>
      </c>
      <c r="J160" s="92">
        <v>1</v>
      </c>
      <c r="K160" s="39">
        <v>1</v>
      </c>
      <c r="L160" s="37"/>
      <c r="M160" s="40"/>
      <c r="N160" s="46"/>
      <c r="O160" s="42"/>
      <c r="P160" s="39">
        <f t="shared" si="16"/>
        <v>1</v>
      </c>
      <c r="Q160" s="37"/>
      <c r="R160" s="40"/>
      <c r="S160" s="40"/>
      <c r="T160" s="40"/>
      <c r="U160" s="46"/>
      <c r="V160" s="40"/>
      <c r="W160" s="39">
        <f t="shared" si="17"/>
        <v>1</v>
      </c>
      <c r="X160" s="37"/>
      <c r="Y160" s="40"/>
      <c r="Z160" s="40"/>
      <c r="AA160" s="40"/>
      <c r="AB160" s="46"/>
      <c r="AC160" s="78"/>
      <c r="AD160" s="39">
        <f t="shared" si="14"/>
        <v>1</v>
      </c>
      <c r="AE160" s="37"/>
      <c r="AF160" s="40"/>
      <c r="AG160" s="40"/>
      <c r="AH160" s="40"/>
      <c r="AI160" s="158"/>
      <c r="AJ160" s="71"/>
      <c r="AK160" s="39">
        <f t="shared" si="18"/>
        <v>1</v>
      </c>
      <c r="AL160" s="37"/>
      <c r="AM160" s="40"/>
      <c r="AN160" s="40"/>
      <c r="AO160" s="40"/>
      <c r="AP160" s="158"/>
      <c r="AQ160" s="40"/>
      <c r="AR160" s="39">
        <f t="shared" si="15"/>
        <v>1</v>
      </c>
      <c r="AS160" s="37"/>
      <c r="AT160" s="40"/>
      <c r="AU160" s="40"/>
      <c r="AV160" s="40"/>
      <c r="AW160" s="158"/>
      <c r="AX160" s="40"/>
      <c r="AY160" s="39">
        <f t="shared" si="13"/>
        <v>1</v>
      </c>
      <c r="AZ160" s="130" t="s">
        <v>1643</v>
      </c>
      <c r="BA160" s="132">
        <v>8</v>
      </c>
      <c r="BB160" s="131" t="s">
        <v>294</v>
      </c>
    </row>
    <row r="161" spans="1:54" s="133" customFormat="1" ht="35.1" customHeight="1" x14ac:dyDescent="0.25">
      <c r="A161" s="129">
        <v>158</v>
      </c>
      <c r="B161" s="465" t="s">
        <v>312</v>
      </c>
      <c r="C161" s="465"/>
      <c r="D161" s="465"/>
      <c r="E161" s="164" t="s">
        <v>649</v>
      </c>
      <c r="F161" s="465" t="s">
        <v>313</v>
      </c>
      <c r="G161" s="465"/>
      <c r="H161" s="465"/>
      <c r="I161" s="94" t="s">
        <v>17</v>
      </c>
      <c r="J161" s="92">
        <v>1</v>
      </c>
      <c r="K161" s="39">
        <v>1</v>
      </c>
      <c r="L161" s="37"/>
      <c r="M161" s="40"/>
      <c r="N161" s="46"/>
      <c r="O161" s="42"/>
      <c r="P161" s="39">
        <f t="shared" si="16"/>
        <v>1</v>
      </c>
      <c r="Q161" s="37"/>
      <c r="R161" s="40"/>
      <c r="S161" s="40"/>
      <c r="T161" s="40"/>
      <c r="U161" s="46"/>
      <c r="V161" s="40"/>
      <c r="W161" s="39">
        <f t="shared" si="17"/>
        <v>1</v>
      </c>
      <c r="X161" s="37"/>
      <c r="Y161" s="40"/>
      <c r="Z161" s="40"/>
      <c r="AA161" s="40"/>
      <c r="AB161" s="46"/>
      <c r="AC161" s="78"/>
      <c r="AD161" s="39">
        <f t="shared" si="14"/>
        <v>1</v>
      </c>
      <c r="AE161" s="37">
        <v>1</v>
      </c>
      <c r="AF161" s="40"/>
      <c r="AG161" s="40"/>
      <c r="AH161" s="40"/>
      <c r="AI161" s="158"/>
      <c r="AJ161" s="71" t="s">
        <v>1959</v>
      </c>
      <c r="AK161" s="39">
        <f t="shared" si="18"/>
        <v>0</v>
      </c>
      <c r="AL161" s="37"/>
      <c r="AM161" s="40"/>
      <c r="AN161" s="40"/>
      <c r="AO161" s="40"/>
      <c r="AP161" s="158"/>
      <c r="AQ161" s="40"/>
      <c r="AR161" s="39">
        <f t="shared" si="15"/>
        <v>0</v>
      </c>
      <c r="AS161" s="37"/>
      <c r="AT161" s="40"/>
      <c r="AU161" s="40"/>
      <c r="AV161" s="40"/>
      <c r="AW161" s="158"/>
      <c r="AX161" s="40"/>
      <c r="AY161" s="39">
        <f t="shared" si="13"/>
        <v>0</v>
      </c>
      <c r="AZ161" s="130" t="s">
        <v>1644</v>
      </c>
      <c r="BA161" s="132">
        <v>7</v>
      </c>
      <c r="BB161" s="131" t="s">
        <v>294</v>
      </c>
    </row>
    <row r="162" spans="1:54" s="133" customFormat="1" ht="35.1" customHeight="1" x14ac:dyDescent="0.25">
      <c r="A162" s="129">
        <v>159</v>
      </c>
      <c r="B162" s="465" t="s">
        <v>314</v>
      </c>
      <c r="C162" s="465"/>
      <c r="D162" s="465"/>
      <c r="E162" s="164" t="s">
        <v>649</v>
      </c>
      <c r="F162" s="465" t="s">
        <v>315</v>
      </c>
      <c r="G162" s="465"/>
      <c r="H162" s="465"/>
      <c r="I162" s="94" t="s">
        <v>17</v>
      </c>
      <c r="J162" s="92">
        <v>2</v>
      </c>
      <c r="K162" s="39">
        <v>2</v>
      </c>
      <c r="L162" s="37"/>
      <c r="M162" s="40"/>
      <c r="N162" s="46"/>
      <c r="O162" s="42"/>
      <c r="P162" s="39">
        <f t="shared" si="16"/>
        <v>2</v>
      </c>
      <c r="Q162" s="37"/>
      <c r="R162" s="40"/>
      <c r="S162" s="40"/>
      <c r="T162" s="40"/>
      <c r="U162" s="46"/>
      <c r="V162" s="40"/>
      <c r="W162" s="39">
        <f t="shared" si="17"/>
        <v>2</v>
      </c>
      <c r="X162" s="37"/>
      <c r="Y162" s="40"/>
      <c r="Z162" s="40"/>
      <c r="AA162" s="40"/>
      <c r="AB162" s="46"/>
      <c r="AC162" s="42"/>
      <c r="AD162" s="39">
        <f t="shared" si="14"/>
        <v>2</v>
      </c>
      <c r="AE162" s="37"/>
      <c r="AF162" s="40"/>
      <c r="AG162" s="40"/>
      <c r="AH162" s="40"/>
      <c r="AI162" s="158"/>
      <c r="AJ162" s="71"/>
      <c r="AK162" s="39">
        <f t="shared" si="18"/>
        <v>2</v>
      </c>
      <c r="AL162" s="37"/>
      <c r="AM162" s="40"/>
      <c r="AN162" s="40"/>
      <c r="AO162" s="40"/>
      <c r="AP162" s="158"/>
      <c r="AQ162" s="40"/>
      <c r="AR162" s="39">
        <f t="shared" si="15"/>
        <v>2</v>
      </c>
      <c r="AS162" s="37"/>
      <c r="AT162" s="40"/>
      <c r="AU162" s="40"/>
      <c r="AV162" s="40"/>
      <c r="AW162" s="158"/>
      <c r="AX162" s="40"/>
      <c r="AY162" s="39">
        <f t="shared" si="13"/>
        <v>2</v>
      </c>
      <c r="AZ162" s="131" t="s">
        <v>1118</v>
      </c>
      <c r="BA162" s="132">
        <v>13</v>
      </c>
      <c r="BB162" s="131"/>
    </row>
    <row r="163" spans="1:54" s="55" customFormat="1" ht="35.1" customHeight="1" x14ac:dyDescent="0.25">
      <c r="A163" s="51">
        <v>160</v>
      </c>
      <c r="B163" s="465" t="s">
        <v>316</v>
      </c>
      <c r="C163" s="465"/>
      <c r="D163" s="465"/>
      <c r="E163" s="164" t="s">
        <v>683</v>
      </c>
      <c r="F163" s="465" t="s">
        <v>317</v>
      </c>
      <c r="G163" s="465"/>
      <c r="H163" s="465"/>
      <c r="I163" s="94" t="s">
        <v>17</v>
      </c>
      <c r="J163" s="92">
        <v>1</v>
      </c>
      <c r="K163" s="39">
        <v>0</v>
      </c>
      <c r="L163" s="37"/>
      <c r="M163" s="40"/>
      <c r="N163" s="46"/>
      <c r="O163" s="42"/>
      <c r="P163" s="39">
        <f t="shared" si="16"/>
        <v>0</v>
      </c>
      <c r="Q163" s="37"/>
      <c r="R163" s="40"/>
      <c r="S163" s="40"/>
      <c r="T163" s="40"/>
      <c r="U163" s="46"/>
      <c r="V163" s="40"/>
      <c r="W163" s="39">
        <f t="shared" si="17"/>
        <v>0</v>
      </c>
      <c r="X163" s="37"/>
      <c r="Y163" s="40"/>
      <c r="Z163" s="40"/>
      <c r="AA163" s="40"/>
      <c r="AB163" s="46"/>
      <c r="AC163" s="42"/>
      <c r="AD163" s="39">
        <f t="shared" si="14"/>
        <v>0</v>
      </c>
      <c r="AE163" s="37"/>
      <c r="AF163" s="40"/>
      <c r="AG163" s="40"/>
      <c r="AH163" s="40"/>
      <c r="AI163" s="158"/>
      <c r="AJ163" s="71"/>
      <c r="AK163" s="39">
        <f t="shared" si="18"/>
        <v>0</v>
      </c>
      <c r="AL163" s="37"/>
      <c r="AM163" s="40"/>
      <c r="AN163" s="40"/>
      <c r="AO163" s="40"/>
      <c r="AP163" s="158">
        <v>3</v>
      </c>
      <c r="AQ163" s="119" t="s">
        <v>2676</v>
      </c>
      <c r="AR163" s="39">
        <f t="shared" si="15"/>
        <v>3</v>
      </c>
      <c r="AS163" s="37"/>
      <c r="AT163" s="40"/>
      <c r="AU163" s="40"/>
      <c r="AV163" s="40"/>
      <c r="AW163" s="158"/>
      <c r="AX163" s="40"/>
      <c r="AY163" s="39">
        <f t="shared" si="13"/>
        <v>3</v>
      </c>
      <c r="AZ163" s="53" t="s">
        <v>2381</v>
      </c>
      <c r="BA163" s="54"/>
      <c r="BB163" s="53"/>
    </row>
    <row r="164" spans="1:54" s="133" customFormat="1" ht="35.1" customHeight="1" x14ac:dyDescent="0.25">
      <c r="A164" s="129">
        <v>161</v>
      </c>
      <c r="B164" s="465" t="s">
        <v>318</v>
      </c>
      <c r="C164" s="465"/>
      <c r="D164" s="465"/>
      <c r="E164" s="164" t="s">
        <v>686</v>
      </c>
      <c r="F164" s="465" t="s">
        <v>319</v>
      </c>
      <c r="G164" s="465"/>
      <c r="H164" s="465"/>
      <c r="I164" s="94" t="s">
        <v>17</v>
      </c>
      <c r="J164" s="92">
        <v>5</v>
      </c>
      <c r="K164" s="39">
        <v>5</v>
      </c>
      <c r="L164" s="37"/>
      <c r="M164" s="40"/>
      <c r="N164" s="46"/>
      <c r="O164" s="42"/>
      <c r="P164" s="39">
        <f t="shared" si="16"/>
        <v>5</v>
      </c>
      <c r="Q164" s="37"/>
      <c r="R164" s="40"/>
      <c r="S164" s="40"/>
      <c r="T164" s="40"/>
      <c r="U164" s="46">
        <v>1</v>
      </c>
      <c r="V164" s="174" t="s">
        <v>1524</v>
      </c>
      <c r="W164" s="39">
        <f t="shared" si="17"/>
        <v>6</v>
      </c>
      <c r="X164" s="37"/>
      <c r="Y164" s="40"/>
      <c r="Z164" s="40"/>
      <c r="AA164" s="40"/>
      <c r="AB164" s="46"/>
      <c r="AC164" s="42"/>
      <c r="AD164" s="39">
        <f t="shared" si="14"/>
        <v>6</v>
      </c>
      <c r="AE164" s="37">
        <v>5</v>
      </c>
      <c r="AF164" s="40"/>
      <c r="AG164" s="40"/>
      <c r="AH164" s="40"/>
      <c r="AI164" s="158"/>
      <c r="AJ164" s="71" t="s">
        <v>2165</v>
      </c>
      <c r="AK164" s="39">
        <f t="shared" si="18"/>
        <v>1</v>
      </c>
      <c r="AL164" s="37"/>
      <c r="AM164" s="40"/>
      <c r="AN164" s="40"/>
      <c r="AO164" s="40"/>
      <c r="AP164" s="158"/>
      <c r="AQ164" s="40"/>
      <c r="AR164" s="39">
        <f t="shared" si="15"/>
        <v>1</v>
      </c>
      <c r="AS164" s="37"/>
      <c r="AT164" s="40"/>
      <c r="AU164" s="40"/>
      <c r="AV164" s="40"/>
      <c r="AW164" s="158"/>
      <c r="AX164" s="40"/>
      <c r="AY164" s="39">
        <f t="shared" si="13"/>
        <v>1</v>
      </c>
      <c r="AZ164" s="135" t="s">
        <v>1645</v>
      </c>
      <c r="BA164" s="132"/>
      <c r="BB164" s="131"/>
    </row>
    <row r="165" spans="1:54" s="133" customFormat="1" ht="35.1" customHeight="1" x14ac:dyDescent="0.25">
      <c r="A165" s="129">
        <v>162</v>
      </c>
      <c r="B165" s="465" t="s">
        <v>320</v>
      </c>
      <c r="C165" s="465"/>
      <c r="D165" s="465"/>
      <c r="E165" s="164" t="s">
        <v>686</v>
      </c>
      <c r="F165" s="465" t="s">
        <v>321</v>
      </c>
      <c r="G165" s="465"/>
      <c r="H165" s="465"/>
      <c r="I165" s="94" t="s">
        <v>17</v>
      </c>
      <c r="J165" s="92">
        <v>1</v>
      </c>
      <c r="K165" s="39">
        <v>1</v>
      </c>
      <c r="L165" s="37"/>
      <c r="M165" s="40"/>
      <c r="N165" s="46"/>
      <c r="O165" s="42"/>
      <c r="P165" s="39">
        <f t="shared" si="16"/>
        <v>1</v>
      </c>
      <c r="Q165" s="37"/>
      <c r="R165" s="40"/>
      <c r="S165" s="40"/>
      <c r="T165" s="40"/>
      <c r="U165" s="46"/>
      <c r="V165" s="40"/>
      <c r="W165" s="39">
        <f t="shared" si="17"/>
        <v>1</v>
      </c>
      <c r="X165" s="37"/>
      <c r="Y165" s="40"/>
      <c r="Z165" s="40"/>
      <c r="AA165" s="40"/>
      <c r="AB165" s="46"/>
      <c r="AC165" s="42"/>
      <c r="AD165" s="39">
        <f t="shared" si="14"/>
        <v>1</v>
      </c>
      <c r="AE165" s="37"/>
      <c r="AF165" s="40"/>
      <c r="AG165" s="40"/>
      <c r="AH165" s="40"/>
      <c r="AI165" s="158"/>
      <c r="AJ165" s="71"/>
      <c r="AK165" s="39">
        <f t="shared" si="18"/>
        <v>1</v>
      </c>
      <c r="AL165" s="37"/>
      <c r="AM165" s="40"/>
      <c r="AN165" s="40"/>
      <c r="AO165" s="40"/>
      <c r="AP165" s="158"/>
      <c r="AQ165" s="40"/>
      <c r="AR165" s="39">
        <f t="shared" si="15"/>
        <v>1</v>
      </c>
      <c r="AS165" s="37"/>
      <c r="AT165" s="40"/>
      <c r="AU165" s="40"/>
      <c r="AV165" s="40"/>
      <c r="AW165" s="158"/>
      <c r="AX165" s="40"/>
      <c r="AY165" s="39">
        <f t="shared" si="13"/>
        <v>1</v>
      </c>
      <c r="AZ165" s="135" t="s">
        <v>1646</v>
      </c>
      <c r="BA165" s="132">
        <v>5</v>
      </c>
      <c r="BB165" s="131" t="s">
        <v>294</v>
      </c>
    </row>
    <row r="166" spans="1:54" s="133" customFormat="1" ht="35.1" customHeight="1" x14ac:dyDescent="0.25">
      <c r="A166" s="129">
        <v>163</v>
      </c>
      <c r="B166" s="465" t="s">
        <v>322</v>
      </c>
      <c r="C166" s="465"/>
      <c r="D166" s="465"/>
      <c r="E166" s="164" t="s">
        <v>683</v>
      </c>
      <c r="F166" s="465" t="s">
        <v>323</v>
      </c>
      <c r="G166" s="465"/>
      <c r="H166" s="465"/>
      <c r="I166" s="94" t="s">
        <v>17</v>
      </c>
      <c r="J166" s="92">
        <v>1</v>
      </c>
      <c r="K166" s="39">
        <v>1</v>
      </c>
      <c r="L166" s="37"/>
      <c r="M166" s="40"/>
      <c r="N166" s="46"/>
      <c r="O166" s="42"/>
      <c r="P166" s="39">
        <f t="shared" si="16"/>
        <v>1</v>
      </c>
      <c r="Q166" s="37"/>
      <c r="R166" s="40"/>
      <c r="S166" s="40"/>
      <c r="T166" s="40"/>
      <c r="U166" s="46"/>
      <c r="V166" s="40"/>
      <c r="W166" s="39">
        <f t="shared" si="17"/>
        <v>1</v>
      </c>
      <c r="X166" s="37"/>
      <c r="Y166" s="40"/>
      <c r="Z166" s="40"/>
      <c r="AA166" s="40"/>
      <c r="AB166" s="46"/>
      <c r="AC166" s="42"/>
      <c r="AD166" s="39">
        <f t="shared" si="14"/>
        <v>1</v>
      </c>
      <c r="AE166" s="37"/>
      <c r="AF166" s="40"/>
      <c r="AG166" s="40"/>
      <c r="AH166" s="40"/>
      <c r="AI166" s="158"/>
      <c r="AJ166" s="71"/>
      <c r="AK166" s="39">
        <f t="shared" si="18"/>
        <v>1</v>
      </c>
      <c r="AL166" s="37"/>
      <c r="AM166" s="40"/>
      <c r="AN166" s="40"/>
      <c r="AO166" s="40"/>
      <c r="AP166" s="158"/>
      <c r="AQ166" s="40"/>
      <c r="AR166" s="39">
        <f t="shared" si="15"/>
        <v>1</v>
      </c>
      <c r="AS166" s="37"/>
      <c r="AT166" s="40"/>
      <c r="AU166" s="40"/>
      <c r="AV166" s="40"/>
      <c r="AW166" s="158"/>
      <c r="AX166" s="40"/>
      <c r="AY166" s="39">
        <f t="shared" si="13"/>
        <v>1</v>
      </c>
      <c r="AZ166" s="135" t="s">
        <v>1647</v>
      </c>
      <c r="BA166" s="132">
        <v>7</v>
      </c>
      <c r="BB166" s="131" t="s">
        <v>294</v>
      </c>
    </row>
    <row r="167" spans="1:54" s="55" customFormat="1" ht="35.1" customHeight="1" x14ac:dyDescent="0.25">
      <c r="A167" s="51">
        <v>164</v>
      </c>
      <c r="B167" s="491" t="s">
        <v>687</v>
      </c>
      <c r="C167" s="492"/>
      <c r="D167" s="493"/>
      <c r="E167" s="164" t="s">
        <v>688</v>
      </c>
      <c r="F167" s="491" t="s">
        <v>689</v>
      </c>
      <c r="G167" s="492"/>
      <c r="H167" s="493"/>
      <c r="I167" s="94" t="s">
        <v>17</v>
      </c>
      <c r="J167" s="92">
        <v>1</v>
      </c>
      <c r="K167" s="39">
        <v>0</v>
      </c>
      <c r="L167" s="37"/>
      <c r="M167" s="40"/>
      <c r="N167" s="46"/>
      <c r="O167" s="42"/>
      <c r="P167" s="39">
        <f t="shared" si="16"/>
        <v>0</v>
      </c>
      <c r="Q167" s="37"/>
      <c r="R167" s="40"/>
      <c r="S167" s="40"/>
      <c r="T167" s="40"/>
      <c r="U167" s="46"/>
      <c r="V167" s="40"/>
      <c r="W167" s="39">
        <f t="shared" si="17"/>
        <v>0</v>
      </c>
      <c r="X167" s="37"/>
      <c r="Y167" s="40"/>
      <c r="Z167" s="40"/>
      <c r="AA167" s="40"/>
      <c r="AB167" s="46"/>
      <c r="AC167" s="42"/>
      <c r="AD167" s="39">
        <f t="shared" si="14"/>
        <v>0</v>
      </c>
      <c r="AE167" s="37"/>
      <c r="AF167" s="40"/>
      <c r="AG167" s="40"/>
      <c r="AH167" s="40"/>
      <c r="AI167" s="158"/>
      <c r="AJ167" s="71"/>
      <c r="AK167" s="39">
        <f t="shared" si="18"/>
        <v>0</v>
      </c>
      <c r="AL167" s="37"/>
      <c r="AM167" s="40"/>
      <c r="AN167" s="40"/>
      <c r="AO167" s="40"/>
      <c r="AP167" s="158"/>
      <c r="AQ167" s="40"/>
      <c r="AR167" s="39">
        <f t="shared" si="15"/>
        <v>0</v>
      </c>
      <c r="AS167" s="37"/>
      <c r="AT167" s="40"/>
      <c r="AU167" s="40"/>
      <c r="AV167" s="40"/>
      <c r="AW167" s="158"/>
      <c r="AX167" s="40"/>
      <c r="AY167" s="39">
        <f t="shared" si="13"/>
        <v>0</v>
      </c>
      <c r="AZ167" s="53"/>
      <c r="BA167" s="54"/>
      <c r="BB167" s="53"/>
    </row>
    <row r="168" spans="1:54" s="55" customFormat="1" ht="35.1" customHeight="1" x14ac:dyDescent="0.25">
      <c r="A168" s="51">
        <v>165</v>
      </c>
      <c r="B168" s="465" t="s">
        <v>324</v>
      </c>
      <c r="C168" s="465"/>
      <c r="D168" s="465"/>
      <c r="E168" s="164" t="s">
        <v>649</v>
      </c>
      <c r="F168" s="465" t="s">
        <v>325</v>
      </c>
      <c r="G168" s="465"/>
      <c r="H168" s="465"/>
      <c r="I168" s="94" t="s">
        <v>17</v>
      </c>
      <c r="J168" s="92">
        <v>1</v>
      </c>
      <c r="K168" s="39">
        <v>1</v>
      </c>
      <c r="L168" s="37"/>
      <c r="M168" s="40"/>
      <c r="N168" s="46"/>
      <c r="O168" s="42"/>
      <c r="P168" s="39">
        <f t="shared" si="16"/>
        <v>1</v>
      </c>
      <c r="Q168" s="37"/>
      <c r="R168" s="40"/>
      <c r="S168" s="40"/>
      <c r="T168" s="40"/>
      <c r="U168" s="46"/>
      <c r="V168" s="40"/>
      <c r="W168" s="39">
        <f t="shared" si="17"/>
        <v>1</v>
      </c>
      <c r="X168" s="37"/>
      <c r="Y168" s="40"/>
      <c r="Z168" s="40"/>
      <c r="AA168" s="40"/>
      <c r="AB168" s="46"/>
      <c r="AC168" s="42"/>
      <c r="AD168" s="39">
        <f t="shared" si="14"/>
        <v>1</v>
      </c>
      <c r="AE168" s="37"/>
      <c r="AF168" s="40"/>
      <c r="AG168" s="40"/>
      <c r="AH168" s="40"/>
      <c r="AI168" s="158"/>
      <c r="AJ168" s="71"/>
      <c r="AK168" s="39">
        <f t="shared" si="18"/>
        <v>1</v>
      </c>
      <c r="AL168" s="37"/>
      <c r="AM168" s="40"/>
      <c r="AN168" s="40"/>
      <c r="AO168" s="40"/>
      <c r="AP168" s="158"/>
      <c r="AQ168" s="40"/>
      <c r="AR168" s="39">
        <f t="shared" si="15"/>
        <v>1</v>
      </c>
      <c r="AS168" s="37"/>
      <c r="AT168" s="40"/>
      <c r="AU168" s="40"/>
      <c r="AV168" s="40"/>
      <c r="AW168" s="158"/>
      <c r="AX168" s="40"/>
      <c r="AY168" s="39">
        <f t="shared" si="13"/>
        <v>1</v>
      </c>
      <c r="AZ168" s="53"/>
      <c r="BA168" s="54">
        <v>16</v>
      </c>
      <c r="BB168" s="53"/>
    </row>
    <row r="169" spans="1:54" s="55" customFormat="1" ht="35.1" customHeight="1" x14ac:dyDescent="0.25">
      <c r="A169" s="51">
        <v>166</v>
      </c>
      <c r="B169" s="465" t="s">
        <v>326</v>
      </c>
      <c r="C169" s="465"/>
      <c r="D169" s="465"/>
      <c r="E169" s="164" t="s">
        <v>649</v>
      </c>
      <c r="F169" s="465" t="s">
        <v>327</v>
      </c>
      <c r="G169" s="465"/>
      <c r="H169" s="465"/>
      <c r="I169" s="94" t="s">
        <v>17</v>
      </c>
      <c r="J169" s="92">
        <v>1</v>
      </c>
      <c r="K169" s="39">
        <v>1</v>
      </c>
      <c r="L169" s="37"/>
      <c r="M169" s="40"/>
      <c r="N169" s="46"/>
      <c r="O169" s="42"/>
      <c r="P169" s="39">
        <f t="shared" si="16"/>
        <v>1</v>
      </c>
      <c r="Q169" s="37"/>
      <c r="R169" s="40"/>
      <c r="S169" s="40"/>
      <c r="T169" s="40"/>
      <c r="U169" s="46"/>
      <c r="V169" s="40"/>
      <c r="W169" s="39">
        <f t="shared" si="17"/>
        <v>1</v>
      </c>
      <c r="X169" s="37"/>
      <c r="Y169" s="40"/>
      <c r="Z169" s="40"/>
      <c r="AA169" s="40"/>
      <c r="AB169" s="46"/>
      <c r="AC169" s="42"/>
      <c r="AD169" s="39">
        <f t="shared" si="14"/>
        <v>1</v>
      </c>
      <c r="AE169" s="37"/>
      <c r="AF169" s="40"/>
      <c r="AG169" s="40"/>
      <c r="AH169" s="40"/>
      <c r="AI169" s="158"/>
      <c r="AJ169" s="71"/>
      <c r="AK169" s="39">
        <f t="shared" si="18"/>
        <v>1</v>
      </c>
      <c r="AL169" s="37"/>
      <c r="AM169" s="40"/>
      <c r="AN169" s="40"/>
      <c r="AO169" s="40"/>
      <c r="AP169" s="158"/>
      <c r="AQ169" s="40"/>
      <c r="AR169" s="39">
        <f t="shared" si="15"/>
        <v>1</v>
      </c>
      <c r="AS169" s="37"/>
      <c r="AT169" s="40"/>
      <c r="AU169" s="40"/>
      <c r="AV169" s="40"/>
      <c r="AW169" s="158"/>
      <c r="AX169" s="40"/>
      <c r="AY169" s="39">
        <f t="shared" si="13"/>
        <v>1</v>
      </c>
      <c r="AZ169" s="53"/>
      <c r="BA169" s="54" t="s">
        <v>4</v>
      </c>
      <c r="BB169" s="53"/>
    </row>
    <row r="170" spans="1:54" s="55" customFormat="1" ht="35.1" customHeight="1" x14ac:dyDescent="0.25">
      <c r="A170" s="51">
        <v>167</v>
      </c>
      <c r="B170" s="465" t="s">
        <v>328</v>
      </c>
      <c r="C170" s="465"/>
      <c r="D170" s="465"/>
      <c r="E170" s="164" t="s">
        <v>649</v>
      </c>
      <c r="F170" s="465" t="s">
        <v>329</v>
      </c>
      <c r="G170" s="465"/>
      <c r="H170" s="465"/>
      <c r="I170" s="94" t="s">
        <v>17</v>
      </c>
      <c r="J170" s="92">
        <v>2</v>
      </c>
      <c r="K170" s="39">
        <v>0</v>
      </c>
      <c r="L170" s="37"/>
      <c r="M170" s="40"/>
      <c r="N170" s="46"/>
      <c r="O170" s="42"/>
      <c r="P170" s="39">
        <f t="shared" si="16"/>
        <v>0</v>
      </c>
      <c r="Q170" s="37"/>
      <c r="R170" s="40"/>
      <c r="S170" s="40"/>
      <c r="T170" s="40"/>
      <c r="U170" s="46"/>
      <c r="V170" s="40"/>
      <c r="W170" s="39">
        <f t="shared" si="17"/>
        <v>0</v>
      </c>
      <c r="X170" s="37"/>
      <c r="Y170" s="40"/>
      <c r="Z170" s="40"/>
      <c r="AA170" s="40"/>
      <c r="AB170" s="46"/>
      <c r="AC170" s="42"/>
      <c r="AD170" s="39">
        <f t="shared" si="14"/>
        <v>0</v>
      </c>
      <c r="AE170" s="37"/>
      <c r="AF170" s="40"/>
      <c r="AG170" s="40"/>
      <c r="AH170" s="40"/>
      <c r="AI170" s="158"/>
      <c r="AJ170" s="71"/>
      <c r="AK170" s="39">
        <f t="shared" si="18"/>
        <v>0</v>
      </c>
      <c r="AL170" s="37"/>
      <c r="AM170" s="40"/>
      <c r="AN170" s="40"/>
      <c r="AO170" s="40"/>
      <c r="AP170" s="158"/>
      <c r="AQ170" s="40"/>
      <c r="AR170" s="39">
        <f t="shared" si="15"/>
        <v>0</v>
      </c>
      <c r="AS170" s="37"/>
      <c r="AT170" s="40"/>
      <c r="AU170" s="40"/>
      <c r="AV170" s="40"/>
      <c r="AW170" s="158"/>
      <c r="AX170" s="40"/>
      <c r="AY170" s="39">
        <f t="shared" si="13"/>
        <v>0</v>
      </c>
      <c r="AZ170" s="53"/>
      <c r="BA170" s="54"/>
      <c r="BB170" s="53"/>
    </row>
    <row r="171" spans="1:54" s="55" customFormat="1" ht="35.1" customHeight="1" x14ac:dyDescent="0.25">
      <c r="A171" s="51">
        <v>168</v>
      </c>
      <c r="B171" s="465" t="s">
        <v>330</v>
      </c>
      <c r="C171" s="465"/>
      <c r="D171" s="465"/>
      <c r="E171" s="164" t="s">
        <v>676</v>
      </c>
      <c r="F171" s="465" t="s">
        <v>331</v>
      </c>
      <c r="G171" s="465"/>
      <c r="H171" s="465"/>
      <c r="I171" s="94" t="s">
        <v>17</v>
      </c>
      <c r="J171" s="92">
        <v>1</v>
      </c>
      <c r="K171" s="39">
        <v>2</v>
      </c>
      <c r="L171" s="37"/>
      <c r="M171" s="40"/>
      <c r="N171" s="46"/>
      <c r="O171" s="42"/>
      <c r="P171" s="39">
        <f t="shared" si="16"/>
        <v>2</v>
      </c>
      <c r="Q171" s="37"/>
      <c r="R171" s="40"/>
      <c r="S171" s="40"/>
      <c r="T171" s="40"/>
      <c r="U171" s="46"/>
      <c r="V171" s="40"/>
      <c r="W171" s="39">
        <f t="shared" si="17"/>
        <v>2</v>
      </c>
      <c r="X171" s="37"/>
      <c r="Y171" s="40"/>
      <c r="Z171" s="40"/>
      <c r="AA171" s="40"/>
      <c r="AB171" s="46"/>
      <c r="AC171" s="42"/>
      <c r="AD171" s="39">
        <f t="shared" si="14"/>
        <v>2</v>
      </c>
      <c r="AE171" s="37"/>
      <c r="AF171" s="40"/>
      <c r="AG171" s="40"/>
      <c r="AH171" s="40"/>
      <c r="AI171" s="158"/>
      <c r="AJ171" s="71"/>
      <c r="AK171" s="39">
        <f t="shared" si="18"/>
        <v>2</v>
      </c>
      <c r="AL171" s="37"/>
      <c r="AM171" s="40"/>
      <c r="AN171" s="40"/>
      <c r="AO171" s="40"/>
      <c r="AP171" s="158"/>
      <c r="AQ171" s="40"/>
      <c r="AR171" s="39">
        <f t="shared" si="15"/>
        <v>2</v>
      </c>
      <c r="AS171" s="37"/>
      <c r="AT171" s="40"/>
      <c r="AU171" s="40"/>
      <c r="AV171" s="40"/>
      <c r="AW171" s="158"/>
      <c r="AX171" s="40"/>
      <c r="AY171" s="39">
        <f t="shared" si="13"/>
        <v>2</v>
      </c>
      <c r="AZ171" s="53" t="s">
        <v>1049</v>
      </c>
      <c r="BA171" s="54" t="s">
        <v>4</v>
      </c>
      <c r="BB171" s="56" t="s">
        <v>1050</v>
      </c>
    </row>
    <row r="172" spans="1:54" s="55" customFormat="1" ht="35.1" customHeight="1" x14ac:dyDescent="0.25">
      <c r="A172" s="51">
        <v>169</v>
      </c>
      <c r="B172" s="465" t="s">
        <v>332</v>
      </c>
      <c r="C172" s="465"/>
      <c r="D172" s="465"/>
      <c r="E172" s="164" t="s">
        <v>676</v>
      </c>
      <c r="F172" s="465" t="s">
        <v>333</v>
      </c>
      <c r="G172" s="465"/>
      <c r="H172" s="465"/>
      <c r="I172" s="94" t="s">
        <v>17</v>
      </c>
      <c r="J172" s="92">
        <v>3</v>
      </c>
      <c r="K172" s="39">
        <v>3</v>
      </c>
      <c r="L172" s="37"/>
      <c r="M172" s="40"/>
      <c r="N172" s="46"/>
      <c r="O172" s="42"/>
      <c r="P172" s="39">
        <f t="shared" si="16"/>
        <v>3</v>
      </c>
      <c r="Q172" s="37"/>
      <c r="R172" s="40"/>
      <c r="S172" s="40"/>
      <c r="T172" s="40"/>
      <c r="U172" s="46"/>
      <c r="V172" s="40"/>
      <c r="W172" s="39">
        <f t="shared" si="17"/>
        <v>3</v>
      </c>
      <c r="X172" s="37"/>
      <c r="Y172" s="40"/>
      <c r="Z172" s="40"/>
      <c r="AA172" s="40"/>
      <c r="AB172" s="46"/>
      <c r="AC172" s="42"/>
      <c r="AD172" s="39">
        <f t="shared" si="14"/>
        <v>3</v>
      </c>
      <c r="AE172" s="37"/>
      <c r="AF172" s="40"/>
      <c r="AG172" s="40"/>
      <c r="AH172" s="40"/>
      <c r="AI172" s="158"/>
      <c r="AJ172" s="71"/>
      <c r="AK172" s="39">
        <f t="shared" si="18"/>
        <v>3</v>
      </c>
      <c r="AL172" s="37"/>
      <c r="AM172" s="40"/>
      <c r="AN172" s="40"/>
      <c r="AO172" s="40"/>
      <c r="AP172" s="158"/>
      <c r="AQ172" s="40"/>
      <c r="AR172" s="39">
        <f t="shared" si="15"/>
        <v>3</v>
      </c>
      <c r="AS172" s="37"/>
      <c r="AT172" s="40"/>
      <c r="AU172" s="40"/>
      <c r="AV172" s="40"/>
      <c r="AW172" s="158"/>
      <c r="AX172" s="40"/>
      <c r="AY172" s="39">
        <f t="shared" si="13"/>
        <v>3</v>
      </c>
      <c r="AZ172" s="53" t="s">
        <v>1049</v>
      </c>
      <c r="BA172" s="54" t="s">
        <v>125</v>
      </c>
      <c r="BB172" s="56" t="s">
        <v>1051</v>
      </c>
    </row>
    <row r="173" spans="1:54" s="55" customFormat="1" ht="35.1" customHeight="1" x14ac:dyDescent="0.25">
      <c r="A173" s="51">
        <v>170</v>
      </c>
      <c r="B173" s="491" t="s">
        <v>690</v>
      </c>
      <c r="C173" s="492"/>
      <c r="D173" s="493"/>
      <c r="E173" s="164" t="s">
        <v>641</v>
      </c>
      <c r="F173" s="491" t="s">
        <v>691</v>
      </c>
      <c r="G173" s="492"/>
      <c r="H173" s="493"/>
      <c r="I173" s="94" t="s">
        <v>17</v>
      </c>
      <c r="J173" s="92">
        <v>2</v>
      </c>
      <c r="K173" s="39">
        <v>2</v>
      </c>
      <c r="L173" s="37">
        <v>2</v>
      </c>
      <c r="M173" s="40"/>
      <c r="N173" s="46"/>
      <c r="O173" s="71" t="s">
        <v>1334</v>
      </c>
      <c r="P173" s="39">
        <f t="shared" si="16"/>
        <v>0</v>
      </c>
      <c r="Q173" s="37"/>
      <c r="R173" s="40"/>
      <c r="S173" s="40"/>
      <c r="T173" s="40"/>
      <c r="U173" s="46"/>
      <c r="V173" s="40"/>
      <c r="W173" s="39">
        <f t="shared" si="17"/>
        <v>0</v>
      </c>
      <c r="X173" s="37"/>
      <c r="Y173" s="40"/>
      <c r="Z173" s="40"/>
      <c r="AA173" s="40"/>
      <c r="AB173" s="46"/>
      <c r="AC173" s="71"/>
      <c r="AD173" s="39">
        <f t="shared" si="14"/>
        <v>0</v>
      </c>
      <c r="AE173" s="37"/>
      <c r="AF173" s="40"/>
      <c r="AG173" s="40"/>
      <c r="AH173" s="40"/>
      <c r="AI173" s="158"/>
      <c r="AJ173" s="71"/>
      <c r="AK173" s="39">
        <f t="shared" si="18"/>
        <v>0</v>
      </c>
      <c r="AL173" s="37"/>
      <c r="AM173" s="40"/>
      <c r="AN173" s="40"/>
      <c r="AO173" s="40"/>
      <c r="AP173" s="158"/>
      <c r="AQ173" s="40"/>
      <c r="AR173" s="39">
        <f t="shared" si="15"/>
        <v>0</v>
      </c>
      <c r="AS173" s="37"/>
      <c r="AT173" s="40"/>
      <c r="AU173" s="40"/>
      <c r="AV173" s="40"/>
      <c r="AW173" s="158">
        <v>1</v>
      </c>
      <c r="AX173" s="40" t="s">
        <v>2874</v>
      </c>
      <c r="AY173" s="39">
        <f t="shared" si="13"/>
        <v>1</v>
      </c>
      <c r="AZ173" s="53"/>
      <c r="BA173" s="54"/>
      <c r="BB173" s="60"/>
    </row>
    <row r="174" spans="1:54" s="55" customFormat="1" ht="35.1" customHeight="1" x14ac:dyDescent="0.25">
      <c r="A174" s="51"/>
      <c r="B174" s="472" t="s">
        <v>2195</v>
      </c>
      <c r="C174" s="473"/>
      <c r="D174" s="474"/>
      <c r="E174" s="194"/>
      <c r="F174" s="465" t="s">
        <v>2196</v>
      </c>
      <c r="G174" s="465"/>
      <c r="H174" s="465"/>
      <c r="I174" s="94" t="s">
        <v>17</v>
      </c>
      <c r="J174" s="92">
        <v>0</v>
      </c>
      <c r="K174" s="39">
        <v>0</v>
      </c>
      <c r="L174" s="37"/>
      <c r="M174" s="40"/>
      <c r="N174" s="46"/>
      <c r="O174" s="187"/>
      <c r="P174" s="39"/>
      <c r="Q174" s="37"/>
      <c r="R174" s="40"/>
      <c r="S174" s="40"/>
      <c r="T174" s="40"/>
      <c r="U174" s="46"/>
      <c r="V174" s="40"/>
      <c r="W174" s="39"/>
      <c r="X174" s="37"/>
      <c r="Y174" s="40"/>
      <c r="Z174" s="40"/>
      <c r="AA174" s="40"/>
      <c r="AB174" s="46"/>
      <c r="AC174" s="71"/>
      <c r="AD174" s="39"/>
      <c r="AE174" s="37"/>
      <c r="AF174" s="40"/>
      <c r="AG174" s="40"/>
      <c r="AH174" s="40"/>
      <c r="AI174" s="158">
        <v>1</v>
      </c>
      <c r="AJ174" s="71" t="s">
        <v>2197</v>
      </c>
      <c r="AK174" s="39"/>
      <c r="AL174" s="37"/>
      <c r="AM174" s="40"/>
      <c r="AN174" s="40"/>
      <c r="AO174" s="40"/>
      <c r="AP174" s="158"/>
      <c r="AQ174" s="40"/>
      <c r="AR174" s="39">
        <f t="shared" si="15"/>
        <v>0</v>
      </c>
      <c r="AS174" s="37"/>
      <c r="AT174" s="40"/>
      <c r="AU174" s="40"/>
      <c r="AV174" s="40"/>
      <c r="AW174" s="158"/>
      <c r="AX174" s="40"/>
      <c r="AY174" s="39">
        <f t="shared" si="13"/>
        <v>0</v>
      </c>
      <c r="AZ174" s="53" t="s">
        <v>2198</v>
      </c>
      <c r="BA174" s="54"/>
      <c r="BB174" s="60"/>
    </row>
    <row r="175" spans="1:54" s="55" customFormat="1" ht="35.1" customHeight="1" x14ac:dyDescent="0.25">
      <c r="A175" s="51">
        <v>171</v>
      </c>
      <c r="B175" s="465" t="s">
        <v>334</v>
      </c>
      <c r="C175" s="465"/>
      <c r="D175" s="465"/>
      <c r="E175" s="164" t="s">
        <v>692</v>
      </c>
      <c r="F175" s="465" t="s">
        <v>335</v>
      </c>
      <c r="G175" s="465"/>
      <c r="H175" s="465"/>
      <c r="I175" s="94" t="s">
        <v>17</v>
      </c>
      <c r="J175" s="92">
        <v>1</v>
      </c>
      <c r="K175" s="39">
        <v>1</v>
      </c>
      <c r="L175" s="37"/>
      <c r="M175" s="40"/>
      <c r="N175" s="46"/>
      <c r="O175" s="73"/>
      <c r="P175" s="39">
        <f t="shared" si="16"/>
        <v>1</v>
      </c>
      <c r="Q175" s="37">
        <v>1</v>
      </c>
      <c r="R175" s="40"/>
      <c r="S175" s="40"/>
      <c r="T175" s="40"/>
      <c r="U175" s="46"/>
      <c r="V175" s="72" t="s">
        <v>1203</v>
      </c>
      <c r="W175" s="39">
        <f t="shared" si="17"/>
        <v>0</v>
      </c>
      <c r="X175" s="37"/>
      <c r="Y175" s="40"/>
      <c r="Z175" s="40"/>
      <c r="AA175" s="40"/>
      <c r="AB175" s="46"/>
      <c r="AC175" s="72"/>
      <c r="AD175" s="39">
        <f t="shared" si="14"/>
        <v>0</v>
      </c>
      <c r="AE175" s="37"/>
      <c r="AF175" s="40"/>
      <c r="AG175" s="40"/>
      <c r="AH175" s="40"/>
      <c r="AI175" s="158"/>
      <c r="AJ175" s="71"/>
      <c r="AK175" s="39">
        <f t="shared" si="18"/>
        <v>0</v>
      </c>
      <c r="AL175" s="37"/>
      <c r="AM175" s="40"/>
      <c r="AN175" s="40"/>
      <c r="AO175" s="40"/>
      <c r="AP175" s="158"/>
      <c r="AQ175" s="40"/>
      <c r="AR175" s="39">
        <f t="shared" si="15"/>
        <v>0</v>
      </c>
      <c r="AS175" s="37"/>
      <c r="AT175" s="40"/>
      <c r="AU175" s="40"/>
      <c r="AV175" s="40"/>
      <c r="AW175" s="158"/>
      <c r="AX175" s="40"/>
      <c r="AY175" s="39">
        <f t="shared" si="13"/>
        <v>0</v>
      </c>
      <c r="AZ175" s="53"/>
      <c r="BA175" s="54">
        <v>3</v>
      </c>
      <c r="BB175" s="60"/>
    </row>
    <row r="176" spans="1:54" s="55" customFormat="1" ht="35.1" customHeight="1" x14ac:dyDescent="0.25">
      <c r="A176" s="51">
        <v>172</v>
      </c>
      <c r="B176" s="465" t="s">
        <v>336</v>
      </c>
      <c r="C176" s="465"/>
      <c r="D176" s="465"/>
      <c r="E176" s="164" t="s">
        <v>641</v>
      </c>
      <c r="F176" s="465" t="s">
        <v>337</v>
      </c>
      <c r="G176" s="465"/>
      <c r="H176" s="465"/>
      <c r="I176" s="94" t="s">
        <v>17</v>
      </c>
      <c r="J176" s="92">
        <v>1</v>
      </c>
      <c r="K176" s="39">
        <v>0</v>
      </c>
      <c r="L176" s="37"/>
      <c r="M176" s="40"/>
      <c r="N176" s="46"/>
      <c r="O176" s="42"/>
      <c r="P176" s="39">
        <f t="shared" si="16"/>
        <v>0</v>
      </c>
      <c r="Q176" s="37"/>
      <c r="R176" s="40"/>
      <c r="S176" s="40"/>
      <c r="T176" s="40"/>
      <c r="U176" s="46"/>
      <c r="V176" s="40"/>
      <c r="W176" s="39">
        <f t="shared" si="17"/>
        <v>0</v>
      </c>
      <c r="X176" s="37"/>
      <c r="Y176" s="40"/>
      <c r="Z176" s="40"/>
      <c r="AA176" s="40"/>
      <c r="AB176" s="46"/>
      <c r="AC176" s="42"/>
      <c r="AD176" s="39">
        <f t="shared" si="14"/>
        <v>0</v>
      </c>
      <c r="AE176" s="37"/>
      <c r="AF176" s="40"/>
      <c r="AG176" s="40"/>
      <c r="AH176" s="40"/>
      <c r="AI176" s="158">
        <v>1</v>
      </c>
      <c r="AJ176" s="71" t="s">
        <v>2199</v>
      </c>
      <c r="AK176" s="39">
        <f t="shared" si="18"/>
        <v>1</v>
      </c>
      <c r="AL176" s="37">
        <v>1</v>
      </c>
      <c r="AM176" s="40"/>
      <c r="AN176" s="40"/>
      <c r="AO176" s="40"/>
      <c r="AP176" s="158"/>
      <c r="AQ176" s="40" t="s">
        <v>2703</v>
      </c>
      <c r="AR176" s="39">
        <f t="shared" si="15"/>
        <v>0</v>
      </c>
      <c r="AS176" s="37"/>
      <c r="AT176" s="40"/>
      <c r="AU176" s="40"/>
      <c r="AV176" s="40"/>
      <c r="AW176" s="158"/>
      <c r="AX176" s="40"/>
      <c r="AY176" s="39">
        <f t="shared" si="13"/>
        <v>0</v>
      </c>
      <c r="AZ176" s="53"/>
      <c r="BA176" s="54">
        <v>2</v>
      </c>
      <c r="BB176" s="53"/>
    </row>
    <row r="177" spans="1:54" s="55" customFormat="1" ht="35.1" customHeight="1" x14ac:dyDescent="0.25">
      <c r="A177" s="51">
        <v>173</v>
      </c>
      <c r="B177" s="465" t="s">
        <v>338</v>
      </c>
      <c r="C177" s="465"/>
      <c r="D177" s="465"/>
      <c r="E177" s="164" t="s">
        <v>692</v>
      </c>
      <c r="F177" s="465" t="s">
        <v>339</v>
      </c>
      <c r="G177" s="465"/>
      <c r="H177" s="465"/>
      <c r="I177" s="94" t="s">
        <v>17</v>
      </c>
      <c r="J177" s="92">
        <v>2</v>
      </c>
      <c r="K177" s="39">
        <v>2</v>
      </c>
      <c r="L177" s="37"/>
      <c r="M177" s="40"/>
      <c r="N177" s="46"/>
      <c r="O177" s="42"/>
      <c r="P177" s="39">
        <f t="shared" si="16"/>
        <v>2</v>
      </c>
      <c r="Q177" s="37">
        <v>2</v>
      </c>
      <c r="R177" s="40"/>
      <c r="S177" s="40"/>
      <c r="T177" s="40"/>
      <c r="U177" s="46"/>
      <c r="V177" s="71" t="s">
        <v>1203</v>
      </c>
      <c r="W177" s="39">
        <f t="shared" si="17"/>
        <v>0</v>
      </c>
      <c r="X177" s="37"/>
      <c r="Y177" s="40"/>
      <c r="Z177" s="40"/>
      <c r="AA177" s="40"/>
      <c r="AB177" s="46"/>
      <c r="AC177" s="42"/>
      <c r="AD177" s="39">
        <f t="shared" si="14"/>
        <v>0</v>
      </c>
      <c r="AE177" s="37"/>
      <c r="AF177" s="40"/>
      <c r="AG177" s="40"/>
      <c r="AH177" s="40"/>
      <c r="AI177" s="158"/>
      <c r="AJ177" s="71"/>
      <c r="AK177" s="39">
        <f t="shared" si="18"/>
        <v>0</v>
      </c>
      <c r="AL177" s="37"/>
      <c r="AM177" s="40"/>
      <c r="AN177" s="40"/>
      <c r="AO177" s="40"/>
      <c r="AP177" s="158"/>
      <c r="AQ177" s="40"/>
      <c r="AR177" s="39">
        <f t="shared" si="15"/>
        <v>0</v>
      </c>
      <c r="AS177" s="37"/>
      <c r="AT177" s="40"/>
      <c r="AU177" s="40"/>
      <c r="AV177" s="40"/>
      <c r="AW177" s="158"/>
      <c r="AX177" s="40"/>
      <c r="AY177" s="39">
        <f t="shared" si="13"/>
        <v>0</v>
      </c>
      <c r="AZ177" s="53"/>
      <c r="BA177" s="54">
        <v>2</v>
      </c>
      <c r="BB177" s="60"/>
    </row>
    <row r="178" spans="1:54" s="55" customFormat="1" ht="35.1" customHeight="1" x14ac:dyDescent="0.25">
      <c r="A178" s="51">
        <v>174</v>
      </c>
      <c r="B178" s="465" t="s">
        <v>340</v>
      </c>
      <c r="C178" s="465"/>
      <c r="D178" s="465"/>
      <c r="E178" s="164" t="s">
        <v>692</v>
      </c>
      <c r="F178" s="465" t="s">
        <v>341</v>
      </c>
      <c r="G178" s="465"/>
      <c r="H178" s="465"/>
      <c r="I178" s="94" t="s">
        <v>17</v>
      </c>
      <c r="J178" s="92">
        <v>1</v>
      </c>
      <c r="K178" s="39">
        <v>6</v>
      </c>
      <c r="L178" s="37"/>
      <c r="M178" s="40"/>
      <c r="N178" s="46"/>
      <c r="O178" s="42"/>
      <c r="P178" s="39">
        <f t="shared" si="16"/>
        <v>6</v>
      </c>
      <c r="Q178" s="37">
        <v>6</v>
      </c>
      <c r="R178" s="40"/>
      <c r="S178" s="40"/>
      <c r="T178" s="40"/>
      <c r="U178" s="46"/>
      <c r="V178" s="71" t="s">
        <v>1203</v>
      </c>
      <c r="W178" s="39">
        <f t="shared" si="17"/>
        <v>0</v>
      </c>
      <c r="X178" s="37"/>
      <c r="Y178" s="40"/>
      <c r="Z178" s="40"/>
      <c r="AA178" s="40"/>
      <c r="AB178" s="46"/>
      <c r="AC178" s="42"/>
      <c r="AD178" s="39">
        <f t="shared" si="14"/>
        <v>0</v>
      </c>
      <c r="AE178" s="37"/>
      <c r="AF178" s="40"/>
      <c r="AG178" s="40"/>
      <c r="AH178" s="40"/>
      <c r="AI178" s="158"/>
      <c r="AJ178" s="71"/>
      <c r="AK178" s="39">
        <f t="shared" si="18"/>
        <v>0</v>
      </c>
      <c r="AL178" s="37"/>
      <c r="AM178" s="40"/>
      <c r="AN178" s="40"/>
      <c r="AO178" s="40"/>
      <c r="AP178" s="158"/>
      <c r="AQ178" s="40"/>
      <c r="AR178" s="39">
        <f t="shared" si="15"/>
        <v>0</v>
      </c>
      <c r="AS178" s="37"/>
      <c r="AT178" s="40"/>
      <c r="AU178" s="40"/>
      <c r="AV178" s="40"/>
      <c r="AW178" s="158"/>
      <c r="AX178" s="40"/>
      <c r="AY178" s="39">
        <f t="shared" si="13"/>
        <v>0</v>
      </c>
      <c r="AZ178" s="53"/>
      <c r="BA178" s="54">
        <v>2</v>
      </c>
      <c r="BB178" s="60"/>
    </row>
    <row r="179" spans="1:54" s="55" customFormat="1" ht="35.1" customHeight="1" x14ac:dyDescent="0.25">
      <c r="A179" s="51">
        <v>175</v>
      </c>
      <c r="B179" s="465" t="s">
        <v>342</v>
      </c>
      <c r="C179" s="465"/>
      <c r="D179" s="465"/>
      <c r="E179" s="164" t="s">
        <v>693</v>
      </c>
      <c r="F179" s="465" t="s">
        <v>343</v>
      </c>
      <c r="G179" s="465"/>
      <c r="H179" s="465"/>
      <c r="I179" s="94" t="s">
        <v>17</v>
      </c>
      <c r="J179" s="92">
        <v>1</v>
      </c>
      <c r="K179" s="39">
        <v>2</v>
      </c>
      <c r="L179" s="37"/>
      <c r="M179" s="40"/>
      <c r="N179" s="46"/>
      <c r="O179" s="42"/>
      <c r="P179" s="39">
        <f t="shared" si="16"/>
        <v>2</v>
      </c>
      <c r="Q179" s="37"/>
      <c r="R179" s="40"/>
      <c r="S179" s="40"/>
      <c r="T179" s="40"/>
      <c r="U179" s="46"/>
      <c r="V179" s="40"/>
      <c r="W179" s="39">
        <f t="shared" si="17"/>
        <v>2</v>
      </c>
      <c r="X179" s="37"/>
      <c r="Y179" s="40"/>
      <c r="Z179" s="40"/>
      <c r="AA179" s="40"/>
      <c r="AB179" s="46"/>
      <c r="AC179" s="42"/>
      <c r="AD179" s="39">
        <f t="shared" si="14"/>
        <v>2</v>
      </c>
      <c r="AE179" s="37"/>
      <c r="AF179" s="40"/>
      <c r="AG179" s="40"/>
      <c r="AH179" s="40"/>
      <c r="AI179" s="158"/>
      <c r="AJ179" s="71"/>
      <c r="AK179" s="39">
        <f t="shared" si="18"/>
        <v>2</v>
      </c>
      <c r="AL179" s="37"/>
      <c r="AM179" s="40"/>
      <c r="AN179" s="40"/>
      <c r="AO179" s="40"/>
      <c r="AP179" s="158"/>
      <c r="AQ179" s="40"/>
      <c r="AR179" s="39">
        <f t="shared" si="15"/>
        <v>2</v>
      </c>
      <c r="AS179" s="37"/>
      <c r="AT179" s="40"/>
      <c r="AU179" s="40"/>
      <c r="AV179" s="40"/>
      <c r="AW179" s="158"/>
      <c r="AX179" s="40"/>
      <c r="AY179" s="39">
        <f t="shared" si="13"/>
        <v>2</v>
      </c>
      <c r="AZ179" s="53" t="s">
        <v>344</v>
      </c>
      <c r="BA179" s="54">
        <v>18</v>
      </c>
      <c r="BB179" s="60"/>
    </row>
    <row r="180" spans="1:54" s="55" customFormat="1" ht="35.1" customHeight="1" x14ac:dyDescent="0.25">
      <c r="A180" s="51">
        <v>176</v>
      </c>
      <c r="B180" s="465" t="s">
        <v>345</v>
      </c>
      <c r="C180" s="465"/>
      <c r="D180" s="465"/>
      <c r="E180" s="164" t="s">
        <v>692</v>
      </c>
      <c r="F180" s="465" t="s">
        <v>346</v>
      </c>
      <c r="G180" s="465"/>
      <c r="H180" s="465"/>
      <c r="I180" s="94" t="s">
        <v>17</v>
      </c>
      <c r="J180" s="92">
        <v>1</v>
      </c>
      <c r="K180" s="39">
        <v>1</v>
      </c>
      <c r="L180" s="37"/>
      <c r="M180" s="40"/>
      <c r="N180" s="46"/>
      <c r="O180" s="42"/>
      <c r="P180" s="39">
        <f t="shared" si="16"/>
        <v>1</v>
      </c>
      <c r="Q180" s="37">
        <v>1</v>
      </c>
      <c r="R180" s="40"/>
      <c r="S180" s="40"/>
      <c r="T180" s="40"/>
      <c r="U180" s="46"/>
      <c r="V180" s="71" t="s">
        <v>1203</v>
      </c>
      <c r="W180" s="39">
        <f t="shared" si="17"/>
        <v>0</v>
      </c>
      <c r="X180" s="37"/>
      <c r="Y180" s="40"/>
      <c r="Z180" s="40"/>
      <c r="AA180" s="40"/>
      <c r="AB180" s="46"/>
      <c r="AC180" s="42"/>
      <c r="AD180" s="39">
        <f t="shared" si="14"/>
        <v>0</v>
      </c>
      <c r="AE180" s="37"/>
      <c r="AF180" s="40"/>
      <c r="AG180" s="40"/>
      <c r="AH180" s="40"/>
      <c r="AI180" s="158"/>
      <c r="AJ180" s="71"/>
      <c r="AK180" s="39">
        <f t="shared" si="18"/>
        <v>0</v>
      </c>
      <c r="AL180" s="37"/>
      <c r="AM180" s="40"/>
      <c r="AN180" s="40"/>
      <c r="AO180" s="40"/>
      <c r="AP180" s="158"/>
      <c r="AQ180" s="40"/>
      <c r="AR180" s="39">
        <f t="shared" si="15"/>
        <v>0</v>
      </c>
      <c r="AS180" s="37"/>
      <c r="AT180" s="40"/>
      <c r="AU180" s="40"/>
      <c r="AV180" s="40"/>
      <c r="AW180" s="158"/>
      <c r="AX180" s="40"/>
      <c r="AY180" s="39">
        <f t="shared" si="13"/>
        <v>0</v>
      </c>
      <c r="AZ180" s="53"/>
      <c r="BA180" s="54">
        <v>3</v>
      </c>
      <c r="BB180" s="60"/>
    </row>
    <row r="181" spans="1:54" s="55" customFormat="1" ht="35.1" customHeight="1" x14ac:dyDescent="0.25">
      <c r="A181" s="51">
        <v>177</v>
      </c>
      <c r="B181" s="465" t="s">
        <v>347</v>
      </c>
      <c r="C181" s="465"/>
      <c r="D181" s="465"/>
      <c r="E181" s="164" t="s">
        <v>692</v>
      </c>
      <c r="F181" s="465" t="s">
        <v>348</v>
      </c>
      <c r="G181" s="465"/>
      <c r="H181" s="465"/>
      <c r="I181" s="94" t="s">
        <v>17</v>
      </c>
      <c r="J181" s="92">
        <v>3</v>
      </c>
      <c r="K181" s="39">
        <v>4</v>
      </c>
      <c r="L181" s="37"/>
      <c r="M181" s="40"/>
      <c r="N181" s="46"/>
      <c r="O181" s="42"/>
      <c r="P181" s="39">
        <f t="shared" si="16"/>
        <v>4</v>
      </c>
      <c r="Q181" s="37">
        <v>4</v>
      </c>
      <c r="R181" s="40"/>
      <c r="S181" s="40"/>
      <c r="T181" s="40"/>
      <c r="U181" s="46"/>
      <c r="V181" s="71" t="s">
        <v>1203</v>
      </c>
      <c r="W181" s="39">
        <f t="shared" si="17"/>
        <v>0</v>
      </c>
      <c r="X181" s="37"/>
      <c r="Y181" s="40"/>
      <c r="Z181" s="40"/>
      <c r="AA181" s="40"/>
      <c r="AB181" s="46"/>
      <c r="AC181" s="42"/>
      <c r="AD181" s="39">
        <f t="shared" si="14"/>
        <v>0</v>
      </c>
      <c r="AE181" s="37"/>
      <c r="AF181" s="40"/>
      <c r="AG181" s="40"/>
      <c r="AH181" s="40"/>
      <c r="AI181" s="158">
        <v>1</v>
      </c>
      <c r="AJ181" s="71" t="s">
        <v>2202</v>
      </c>
      <c r="AK181" s="39">
        <f t="shared" si="18"/>
        <v>1</v>
      </c>
      <c r="AL181" s="37"/>
      <c r="AM181" s="40"/>
      <c r="AN181" s="40"/>
      <c r="AO181" s="40"/>
      <c r="AP181" s="158"/>
      <c r="AQ181" s="40"/>
      <c r="AR181" s="39">
        <f t="shared" si="15"/>
        <v>1</v>
      </c>
      <c r="AS181" s="37"/>
      <c r="AT181" s="40"/>
      <c r="AU181" s="40"/>
      <c r="AV181" s="40"/>
      <c r="AW181" s="158"/>
      <c r="AX181" s="40"/>
      <c r="AY181" s="39">
        <f t="shared" si="13"/>
        <v>1</v>
      </c>
      <c r="AZ181" s="53" t="s">
        <v>2203</v>
      </c>
      <c r="BA181" s="54">
        <v>1</v>
      </c>
      <c r="BB181" s="60"/>
    </row>
    <row r="182" spans="1:54" s="55" customFormat="1" ht="35.1" customHeight="1" x14ac:dyDescent="0.25">
      <c r="A182" s="51">
        <v>178</v>
      </c>
      <c r="B182" s="491" t="s">
        <v>930</v>
      </c>
      <c r="C182" s="492"/>
      <c r="D182" s="493"/>
      <c r="E182" s="164" t="s">
        <v>692</v>
      </c>
      <c r="F182" s="491" t="s">
        <v>931</v>
      </c>
      <c r="G182" s="492"/>
      <c r="H182" s="493"/>
      <c r="I182" s="94" t="s">
        <v>17</v>
      </c>
      <c r="J182" s="92">
        <v>1</v>
      </c>
      <c r="K182" s="39">
        <v>1</v>
      </c>
      <c r="L182" s="37"/>
      <c r="M182" s="40"/>
      <c r="N182" s="46"/>
      <c r="O182" s="42"/>
      <c r="P182" s="39">
        <f t="shared" si="16"/>
        <v>1</v>
      </c>
      <c r="Q182" s="37">
        <v>1</v>
      </c>
      <c r="R182" s="40"/>
      <c r="S182" s="40"/>
      <c r="T182" s="40"/>
      <c r="U182" s="46"/>
      <c r="V182" s="71" t="s">
        <v>1203</v>
      </c>
      <c r="W182" s="39">
        <f t="shared" si="17"/>
        <v>0</v>
      </c>
      <c r="X182" s="37"/>
      <c r="Y182" s="40"/>
      <c r="Z182" s="40"/>
      <c r="AA182" s="40"/>
      <c r="AB182" s="46"/>
      <c r="AC182" s="42"/>
      <c r="AD182" s="39">
        <f t="shared" si="14"/>
        <v>0</v>
      </c>
      <c r="AE182" s="37"/>
      <c r="AF182" s="40"/>
      <c r="AG182" s="40"/>
      <c r="AH182" s="40"/>
      <c r="AI182" s="158"/>
      <c r="AJ182" s="71"/>
      <c r="AK182" s="39">
        <f t="shared" si="18"/>
        <v>0</v>
      </c>
      <c r="AL182" s="37"/>
      <c r="AM182" s="40"/>
      <c r="AN182" s="40"/>
      <c r="AO182" s="40"/>
      <c r="AP182" s="158"/>
      <c r="AQ182" s="40"/>
      <c r="AR182" s="39">
        <f t="shared" si="15"/>
        <v>0</v>
      </c>
      <c r="AS182" s="37"/>
      <c r="AT182" s="40"/>
      <c r="AU182" s="40"/>
      <c r="AV182" s="40"/>
      <c r="AW182" s="158"/>
      <c r="AX182" s="40"/>
      <c r="AY182" s="39">
        <f t="shared" si="13"/>
        <v>0</v>
      </c>
      <c r="AZ182" s="53"/>
      <c r="BA182" s="54"/>
      <c r="BB182" s="60"/>
    </row>
    <row r="183" spans="1:54" s="55" customFormat="1" ht="57" customHeight="1" x14ac:dyDescent="0.25">
      <c r="A183" s="51">
        <v>179</v>
      </c>
      <c r="B183" s="491" t="s">
        <v>924</v>
      </c>
      <c r="C183" s="492"/>
      <c r="D183" s="493"/>
      <c r="E183" s="164" t="s">
        <v>925</v>
      </c>
      <c r="F183" s="491" t="s">
        <v>926</v>
      </c>
      <c r="G183" s="492"/>
      <c r="H183" s="493"/>
      <c r="I183" s="94" t="s">
        <v>17</v>
      </c>
      <c r="J183" s="92">
        <v>2</v>
      </c>
      <c r="K183" s="39">
        <v>2</v>
      </c>
      <c r="L183" s="37"/>
      <c r="M183" s="40"/>
      <c r="N183" s="46"/>
      <c r="O183" s="42"/>
      <c r="P183" s="39">
        <f t="shared" si="16"/>
        <v>2</v>
      </c>
      <c r="Q183" s="37">
        <v>2</v>
      </c>
      <c r="R183" s="40"/>
      <c r="S183" s="40"/>
      <c r="T183" s="40"/>
      <c r="U183" s="46">
        <v>2</v>
      </c>
      <c r="V183" s="72" t="s">
        <v>1335</v>
      </c>
      <c r="W183" s="39">
        <f t="shared" si="17"/>
        <v>2</v>
      </c>
      <c r="X183" s="37"/>
      <c r="Y183" s="40"/>
      <c r="Z183" s="40"/>
      <c r="AA183" s="40"/>
      <c r="AB183" s="46"/>
      <c r="AC183" s="42"/>
      <c r="AD183" s="39">
        <f t="shared" si="14"/>
        <v>2</v>
      </c>
      <c r="AE183" s="37"/>
      <c r="AF183" s="40"/>
      <c r="AG183" s="40"/>
      <c r="AH183" s="40"/>
      <c r="AI183" s="158"/>
      <c r="AJ183" s="71"/>
      <c r="AK183" s="39">
        <f t="shared" si="18"/>
        <v>2</v>
      </c>
      <c r="AL183" s="37"/>
      <c r="AM183" s="40"/>
      <c r="AN183" s="40"/>
      <c r="AO183" s="40"/>
      <c r="AP183" s="158"/>
      <c r="AQ183" s="40"/>
      <c r="AR183" s="39">
        <f t="shared" si="15"/>
        <v>2</v>
      </c>
      <c r="AS183" s="37"/>
      <c r="AT183" s="40"/>
      <c r="AU183" s="40"/>
      <c r="AV183" s="40"/>
      <c r="AW183" s="158"/>
      <c r="AX183" s="40"/>
      <c r="AY183" s="39">
        <f t="shared" si="13"/>
        <v>2</v>
      </c>
      <c r="AZ183" s="53"/>
      <c r="BA183" s="54"/>
      <c r="BB183" s="60"/>
    </row>
    <row r="184" spans="1:54" s="55" customFormat="1" ht="57" customHeight="1" x14ac:dyDescent="0.25">
      <c r="A184" s="51"/>
      <c r="B184" s="472" t="s">
        <v>2200</v>
      </c>
      <c r="C184" s="473"/>
      <c r="D184" s="474"/>
      <c r="E184" s="194"/>
      <c r="F184" s="465" t="s">
        <v>2201</v>
      </c>
      <c r="G184" s="465"/>
      <c r="H184" s="465"/>
      <c r="I184" s="94" t="s">
        <v>17</v>
      </c>
      <c r="J184" s="92">
        <v>0</v>
      </c>
      <c r="K184" s="39">
        <v>0</v>
      </c>
      <c r="L184" s="37"/>
      <c r="M184" s="40"/>
      <c r="N184" s="46"/>
      <c r="O184" s="42"/>
      <c r="P184" s="39">
        <f t="shared" si="16"/>
        <v>0</v>
      </c>
      <c r="Q184" s="37"/>
      <c r="R184" s="40"/>
      <c r="S184" s="40"/>
      <c r="T184" s="40"/>
      <c r="U184" s="46"/>
      <c r="V184" s="72"/>
      <c r="W184" s="39"/>
      <c r="X184" s="37"/>
      <c r="Y184" s="40"/>
      <c r="Z184" s="40"/>
      <c r="AA184" s="40"/>
      <c r="AB184" s="46"/>
      <c r="AC184" s="42"/>
      <c r="AD184" s="39"/>
      <c r="AE184" s="37"/>
      <c r="AF184" s="40"/>
      <c r="AG184" s="40"/>
      <c r="AH184" s="40"/>
      <c r="AI184" s="158">
        <v>1</v>
      </c>
      <c r="AJ184" s="71" t="s">
        <v>2199</v>
      </c>
      <c r="AK184" s="39">
        <f t="shared" si="18"/>
        <v>1</v>
      </c>
      <c r="AL184" s="37">
        <v>1</v>
      </c>
      <c r="AM184" s="40"/>
      <c r="AN184" s="40"/>
      <c r="AO184" s="40"/>
      <c r="AP184" s="158"/>
      <c r="AQ184" s="40" t="s">
        <v>2703</v>
      </c>
      <c r="AR184" s="39">
        <f t="shared" si="15"/>
        <v>0</v>
      </c>
      <c r="AS184" s="37"/>
      <c r="AT184" s="40"/>
      <c r="AU184" s="40"/>
      <c r="AV184" s="40"/>
      <c r="AW184" s="158"/>
      <c r="AX184" s="40"/>
      <c r="AY184" s="39">
        <f t="shared" si="13"/>
        <v>0</v>
      </c>
      <c r="AZ184" s="53"/>
      <c r="BA184" s="54"/>
      <c r="BB184" s="60"/>
    </row>
    <row r="185" spans="1:54" s="55" customFormat="1" ht="35.1" customHeight="1" x14ac:dyDescent="0.25">
      <c r="A185" s="51">
        <v>180</v>
      </c>
      <c r="B185" s="465" t="s">
        <v>349</v>
      </c>
      <c r="C185" s="465"/>
      <c r="D185" s="465"/>
      <c r="E185" s="164" t="s">
        <v>641</v>
      </c>
      <c r="F185" s="465" t="s">
        <v>350</v>
      </c>
      <c r="G185" s="465"/>
      <c r="H185" s="465"/>
      <c r="I185" s="94" t="s">
        <v>17</v>
      </c>
      <c r="J185" s="92">
        <v>3</v>
      </c>
      <c r="K185" s="92">
        <v>3</v>
      </c>
      <c r="L185" s="37">
        <v>3</v>
      </c>
      <c r="M185" s="40"/>
      <c r="N185" s="46"/>
      <c r="O185" s="72" t="s">
        <v>721</v>
      </c>
      <c r="P185" s="39">
        <f t="shared" si="16"/>
        <v>0</v>
      </c>
      <c r="Q185" s="37"/>
      <c r="R185" s="40"/>
      <c r="S185" s="40"/>
      <c r="T185" s="40"/>
      <c r="U185" s="46"/>
      <c r="V185" s="40"/>
      <c r="W185" s="39">
        <f t="shared" si="17"/>
        <v>0</v>
      </c>
      <c r="X185" s="37"/>
      <c r="Y185" s="40"/>
      <c r="Z185" s="40"/>
      <c r="AA185" s="40"/>
      <c r="AB185" s="46"/>
      <c r="AC185" s="42"/>
      <c r="AD185" s="39">
        <f t="shared" si="14"/>
        <v>0</v>
      </c>
      <c r="AE185" s="37"/>
      <c r="AF185" s="40"/>
      <c r="AG185" s="40"/>
      <c r="AH185" s="40"/>
      <c r="AI185" s="158"/>
      <c r="AJ185" s="71"/>
      <c r="AK185" s="39">
        <f t="shared" si="18"/>
        <v>0</v>
      </c>
      <c r="AL185" s="37"/>
      <c r="AM185" s="40"/>
      <c r="AN185" s="40"/>
      <c r="AO185" s="40"/>
      <c r="AP185" s="158"/>
      <c r="AQ185" s="40"/>
      <c r="AR185" s="39">
        <f t="shared" si="15"/>
        <v>0</v>
      </c>
      <c r="AS185" s="37"/>
      <c r="AT185" s="40"/>
      <c r="AU185" s="40"/>
      <c r="AV185" s="40"/>
      <c r="AW185" s="158"/>
      <c r="AX185" s="40"/>
      <c r="AY185" s="39">
        <f t="shared" si="13"/>
        <v>0</v>
      </c>
      <c r="AZ185" s="56" t="s">
        <v>647</v>
      </c>
      <c r="BA185" s="54">
        <v>3</v>
      </c>
      <c r="BB185" s="60"/>
    </row>
    <row r="186" spans="1:54" s="55" customFormat="1" ht="35.1" customHeight="1" x14ac:dyDescent="0.25">
      <c r="A186" s="51">
        <v>181</v>
      </c>
      <c r="B186" s="465" t="s">
        <v>351</v>
      </c>
      <c r="C186" s="465"/>
      <c r="D186" s="465"/>
      <c r="E186" s="164" t="s">
        <v>641</v>
      </c>
      <c r="F186" s="465" t="s">
        <v>352</v>
      </c>
      <c r="G186" s="465"/>
      <c r="H186" s="465"/>
      <c r="I186" s="94" t="s">
        <v>17</v>
      </c>
      <c r="J186" s="92">
        <v>1</v>
      </c>
      <c r="K186" s="92">
        <v>1</v>
      </c>
      <c r="L186" s="37">
        <v>1</v>
      </c>
      <c r="M186" s="40"/>
      <c r="N186" s="46"/>
      <c r="O186" s="71" t="s">
        <v>722</v>
      </c>
      <c r="P186" s="39">
        <f t="shared" si="16"/>
        <v>0</v>
      </c>
      <c r="Q186" s="37"/>
      <c r="R186" s="40"/>
      <c r="S186" s="40"/>
      <c r="T186" s="40"/>
      <c r="U186" s="46"/>
      <c r="V186" s="40"/>
      <c r="W186" s="39">
        <f t="shared" si="17"/>
        <v>0</v>
      </c>
      <c r="X186" s="37"/>
      <c r="Y186" s="40"/>
      <c r="Z186" s="40"/>
      <c r="AA186" s="40"/>
      <c r="AB186" s="46"/>
      <c r="AC186" s="42"/>
      <c r="AD186" s="39">
        <f t="shared" si="14"/>
        <v>0</v>
      </c>
      <c r="AE186" s="37"/>
      <c r="AF186" s="40"/>
      <c r="AG186" s="40"/>
      <c r="AH186" s="40"/>
      <c r="AI186" s="158">
        <v>2</v>
      </c>
      <c r="AJ186" s="71" t="s">
        <v>2202</v>
      </c>
      <c r="AK186" s="39">
        <f t="shared" si="18"/>
        <v>2</v>
      </c>
      <c r="AL186" s="37">
        <v>2</v>
      </c>
      <c r="AM186" s="40"/>
      <c r="AN186" s="40"/>
      <c r="AO186" s="40"/>
      <c r="AP186" s="158"/>
      <c r="AQ186" s="40" t="s">
        <v>2703</v>
      </c>
      <c r="AR186" s="39">
        <f t="shared" si="15"/>
        <v>0</v>
      </c>
      <c r="AS186" s="37"/>
      <c r="AT186" s="40"/>
      <c r="AU186" s="40"/>
      <c r="AV186" s="40"/>
      <c r="AW186" s="158"/>
      <c r="AX186" s="40"/>
      <c r="AY186" s="39">
        <f t="shared" si="13"/>
        <v>0</v>
      </c>
      <c r="AZ186" s="56"/>
      <c r="BA186" s="54">
        <v>3</v>
      </c>
      <c r="BB186" s="60"/>
    </row>
    <row r="187" spans="1:54" s="55" customFormat="1" ht="35.1" customHeight="1" x14ac:dyDescent="0.25">
      <c r="A187" s="51"/>
      <c r="B187" s="472" t="s">
        <v>2204</v>
      </c>
      <c r="C187" s="473"/>
      <c r="D187" s="474"/>
      <c r="E187" s="194"/>
      <c r="F187" s="465" t="s">
        <v>2205</v>
      </c>
      <c r="G187" s="465"/>
      <c r="H187" s="465"/>
      <c r="I187" s="94"/>
      <c r="J187" s="92"/>
      <c r="K187" s="92"/>
      <c r="L187" s="37"/>
      <c r="M187" s="40"/>
      <c r="N187" s="46"/>
      <c r="O187" s="71"/>
      <c r="P187" s="39"/>
      <c r="Q187" s="37"/>
      <c r="R187" s="40"/>
      <c r="S187" s="40"/>
      <c r="T187" s="40"/>
      <c r="U187" s="46"/>
      <c r="V187" s="40"/>
      <c r="W187" s="39"/>
      <c r="X187" s="37"/>
      <c r="Y187" s="40"/>
      <c r="Z187" s="40"/>
      <c r="AA187" s="40"/>
      <c r="AB187" s="46"/>
      <c r="AC187" s="42"/>
      <c r="AD187" s="39"/>
      <c r="AE187" s="37"/>
      <c r="AF187" s="40"/>
      <c r="AG187" s="40"/>
      <c r="AH187" s="40"/>
      <c r="AI187" s="158">
        <v>2</v>
      </c>
      <c r="AJ187" s="71" t="s">
        <v>2202</v>
      </c>
      <c r="AK187" s="39"/>
      <c r="AL187" s="37">
        <v>2</v>
      </c>
      <c r="AM187" s="40"/>
      <c r="AN187" s="40"/>
      <c r="AO187" s="40"/>
      <c r="AP187" s="158"/>
      <c r="AQ187" s="40" t="s">
        <v>2703</v>
      </c>
      <c r="AR187" s="39">
        <f t="shared" si="15"/>
        <v>-2</v>
      </c>
      <c r="AS187" s="37"/>
      <c r="AT187" s="40"/>
      <c r="AU187" s="40"/>
      <c r="AV187" s="40"/>
      <c r="AW187" s="158"/>
      <c r="AX187" s="40"/>
      <c r="AY187" s="39">
        <f t="shared" si="13"/>
        <v>-2</v>
      </c>
      <c r="AZ187" s="56"/>
      <c r="BA187" s="54"/>
      <c r="BB187" s="60"/>
    </row>
    <row r="188" spans="1:54" s="55" customFormat="1" ht="35.1" customHeight="1" x14ac:dyDescent="0.25">
      <c r="A188" s="51">
        <v>182</v>
      </c>
      <c r="B188" s="465" t="s">
        <v>353</v>
      </c>
      <c r="C188" s="465"/>
      <c r="D188" s="465"/>
      <c r="E188" s="164" t="s">
        <v>692</v>
      </c>
      <c r="F188" s="465" t="s">
        <v>354</v>
      </c>
      <c r="G188" s="465"/>
      <c r="H188" s="465"/>
      <c r="I188" s="94" t="s">
        <v>17</v>
      </c>
      <c r="J188" s="92">
        <v>1</v>
      </c>
      <c r="K188" s="39">
        <v>1</v>
      </c>
      <c r="L188" s="37"/>
      <c r="M188" s="40"/>
      <c r="N188" s="46"/>
      <c r="O188" s="42"/>
      <c r="P188" s="39">
        <f t="shared" si="16"/>
        <v>1</v>
      </c>
      <c r="Q188" s="37">
        <v>1</v>
      </c>
      <c r="R188" s="40"/>
      <c r="S188" s="40"/>
      <c r="T188" s="40"/>
      <c r="U188" s="46"/>
      <c r="V188" s="71" t="s">
        <v>1203</v>
      </c>
      <c r="W188" s="39">
        <f t="shared" si="17"/>
        <v>0</v>
      </c>
      <c r="X188" s="37"/>
      <c r="Y188" s="40"/>
      <c r="Z188" s="40"/>
      <c r="AA188" s="40"/>
      <c r="AB188" s="46"/>
      <c r="AC188" s="42"/>
      <c r="AD188" s="39">
        <f t="shared" si="14"/>
        <v>0</v>
      </c>
      <c r="AE188" s="37"/>
      <c r="AF188" s="40"/>
      <c r="AG188" s="40"/>
      <c r="AH188" s="40"/>
      <c r="AI188" s="158"/>
      <c r="AJ188" s="71"/>
      <c r="AK188" s="39">
        <f t="shared" si="18"/>
        <v>0</v>
      </c>
      <c r="AL188" s="37"/>
      <c r="AM188" s="40"/>
      <c r="AN188" s="40"/>
      <c r="AO188" s="40"/>
      <c r="AP188" s="158"/>
      <c r="AQ188" s="40"/>
      <c r="AR188" s="39">
        <f t="shared" si="15"/>
        <v>0</v>
      </c>
      <c r="AS188" s="37"/>
      <c r="AT188" s="40"/>
      <c r="AU188" s="40"/>
      <c r="AV188" s="40"/>
      <c r="AW188" s="158"/>
      <c r="AX188" s="40"/>
      <c r="AY188" s="39">
        <f t="shared" si="13"/>
        <v>0</v>
      </c>
      <c r="AZ188" s="53"/>
      <c r="BA188" s="54">
        <v>3</v>
      </c>
      <c r="BB188" s="60"/>
    </row>
    <row r="189" spans="1:54" s="55" customFormat="1" ht="35.1" customHeight="1" x14ac:dyDescent="0.25">
      <c r="A189" s="51">
        <v>183</v>
      </c>
      <c r="B189" s="465" t="s">
        <v>355</v>
      </c>
      <c r="C189" s="465"/>
      <c r="D189" s="465"/>
      <c r="E189" s="164" t="s">
        <v>692</v>
      </c>
      <c r="F189" s="465" t="s">
        <v>356</v>
      </c>
      <c r="G189" s="465"/>
      <c r="H189" s="465"/>
      <c r="I189" s="94" t="s">
        <v>17</v>
      </c>
      <c r="J189" s="92">
        <v>1</v>
      </c>
      <c r="K189" s="39">
        <v>13</v>
      </c>
      <c r="L189" s="37"/>
      <c r="M189" s="40"/>
      <c r="N189" s="46"/>
      <c r="O189" s="42"/>
      <c r="P189" s="39">
        <f t="shared" si="16"/>
        <v>13</v>
      </c>
      <c r="Q189" s="37">
        <v>13</v>
      </c>
      <c r="R189" s="40"/>
      <c r="S189" s="40"/>
      <c r="T189" s="40"/>
      <c r="U189" s="46"/>
      <c r="V189" s="71" t="s">
        <v>1203</v>
      </c>
      <c r="W189" s="39">
        <f t="shared" si="17"/>
        <v>0</v>
      </c>
      <c r="X189" s="37"/>
      <c r="Y189" s="40"/>
      <c r="Z189" s="40"/>
      <c r="AA189" s="40"/>
      <c r="AB189" s="46"/>
      <c r="AC189" s="42"/>
      <c r="AD189" s="39">
        <f t="shared" si="14"/>
        <v>0</v>
      </c>
      <c r="AE189" s="37"/>
      <c r="AF189" s="40"/>
      <c r="AG189" s="40"/>
      <c r="AH189" s="40"/>
      <c r="AI189" s="158"/>
      <c r="AJ189" s="71"/>
      <c r="AK189" s="39">
        <f t="shared" si="18"/>
        <v>0</v>
      </c>
      <c r="AL189" s="37"/>
      <c r="AM189" s="40"/>
      <c r="AN189" s="40"/>
      <c r="AO189" s="40"/>
      <c r="AP189" s="158"/>
      <c r="AQ189" s="40"/>
      <c r="AR189" s="39">
        <f t="shared" si="15"/>
        <v>0</v>
      </c>
      <c r="AS189" s="37"/>
      <c r="AT189" s="40"/>
      <c r="AU189" s="40"/>
      <c r="AV189" s="40"/>
      <c r="AW189" s="158"/>
      <c r="AX189" s="40"/>
      <c r="AY189" s="39">
        <f t="shared" si="13"/>
        <v>0</v>
      </c>
      <c r="AZ189" s="53"/>
      <c r="BA189" s="54" t="s">
        <v>357</v>
      </c>
      <c r="BB189" s="60"/>
    </row>
    <row r="190" spans="1:54" s="55" customFormat="1" ht="35.1" customHeight="1" x14ac:dyDescent="0.25">
      <c r="A190" s="51">
        <v>184</v>
      </c>
      <c r="B190" s="465" t="s">
        <v>358</v>
      </c>
      <c r="C190" s="465"/>
      <c r="D190" s="465"/>
      <c r="E190" s="164" t="s">
        <v>692</v>
      </c>
      <c r="F190" s="465" t="s">
        <v>359</v>
      </c>
      <c r="G190" s="465"/>
      <c r="H190" s="465"/>
      <c r="I190" s="94" t="s">
        <v>17</v>
      </c>
      <c r="J190" s="92">
        <v>1</v>
      </c>
      <c r="K190" s="39">
        <v>1</v>
      </c>
      <c r="L190" s="37"/>
      <c r="M190" s="40"/>
      <c r="N190" s="46"/>
      <c r="O190" s="42"/>
      <c r="P190" s="39">
        <f t="shared" si="16"/>
        <v>1</v>
      </c>
      <c r="Q190" s="37">
        <v>1</v>
      </c>
      <c r="R190" s="40"/>
      <c r="S190" s="40"/>
      <c r="T190" s="40"/>
      <c r="U190" s="46"/>
      <c r="V190" s="71" t="s">
        <v>1203</v>
      </c>
      <c r="W190" s="39">
        <f t="shared" si="17"/>
        <v>0</v>
      </c>
      <c r="X190" s="37"/>
      <c r="Y190" s="40"/>
      <c r="Z190" s="40"/>
      <c r="AA190" s="40"/>
      <c r="AB190" s="46"/>
      <c r="AC190" s="42"/>
      <c r="AD190" s="39">
        <f t="shared" si="14"/>
        <v>0</v>
      </c>
      <c r="AE190" s="37"/>
      <c r="AF190" s="40"/>
      <c r="AG190" s="40"/>
      <c r="AH190" s="40"/>
      <c r="AI190" s="158"/>
      <c r="AJ190" s="71"/>
      <c r="AK190" s="39">
        <f t="shared" si="18"/>
        <v>0</v>
      </c>
      <c r="AL190" s="37"/>
      <c r="AM190" s="40"/>
      <c r="AN190" s="40"/>
      <c r="AO190" s="40"/>
      <c r="AP190" s="158"/>
      <c r="AQ190" s="40"/>
      <c r="AR190" s="39">
        <f t="shared" si="15"/>
        <v>0</v>
      </c>
      <c r="AS190" s="37"/>
      <c r="AT190" s="40"/>
      <c r="AU190" s="40"/>
      <c r="AV190" s="40"/>
      <c r="AW190" s="158"/>
      <c r="AX190" s="40"/>
      <c r="AY190" s="39">
        <f t="shared" si="13"/>
        <v>0</v>
      </c>
      <c r="AZ190" s="53"/>
      <c r="BA190" s="54">
        <v>3</v>
      </c>
      <c r="BB190" s="60"/>
    </row>
    <row r="191" spans="1:54" s="55" customFormat="1" ht="35.1" customHeight="1" x14ac:dyDescent="0.25">
      <c r="A191" s="51">
        <v>185</v>
      </c>
      <c r="B191" s="491" t="s">
        <v>2</v>
      </c>
      <c r="C191" s="492"/>
      <c r="D191" s="493"/>
      <c r="E191" s="164" t="s">
        <v>692</v>
      </c>
      <c r="F191" s="491" t="s">
        <v>927</v>
      </c>
      <c r="G191" s="492"/>
      <c r="H191" s="493"/>
      <c r="I191" s="94"/>
      <c r="J191" s="92">
        <v>1</v>
      </c>
      <c r="K191" s="39">
        <v>1</v>
      </c>
      <c r="L191" s="37"/>
      <c r="M191" s="40"/>
      <c r="N191" s="46"/>
      <c r="O191" s="42"/>
      <c r="P191" s="39">
        <f t="shared" si="16"/>
        <v>1</v>
      </c>
      <c r="Q191" s="37">
        <v>1</v>
      </c>
      <c r="R191" s="40"/>
      <c r="S191" s="40"/>
      <c r="T191" s="40"/>
      <c r="U191" s="46"/>
      <c r="V191" s="71" t="s">
        <v>1203</v>
      </c>
      <c r="W191" s="39">
        <f t="shared" si="17"/>
        <v>0</v>
      </c>
      <c r="X191" s="37"/>
      <c r="Y191" s="40"/>
      <c r="Z191" s="40"/>
      <c r="AA191" s="40"/>
      <c r="AB191" s="46"/>
      <c r="AC191" s="42"/>
      <c r="AD191" s="39">
        <f t="shared" si="14"/>
        <v>0</v>
      </c>
      <c r="AE191" s="37"/>
      <c r="AF191" s="40"/>
      <c r="AG191" s="40"/>
      <c r="AH191" s="40"/>
      <c r="AI191" s="158"/>
      <c r="AJ191" s="71"/>
      <c r="AK191" s="39">
        <f t="shared" si="18"/>
        <v>0</v>
      </c>
      <c r="AL191" s="37"/>
      <c r="AM191" s="40"/>
      <c r="AN191" s="40"/>
      <c r="AO191" s="40"/>
      <c r="AP191" s="158"/>
      <c r="AQ191" s="40"/>
      <c r="AR191" s="39">
        <f t="shared" si="15"/>
        <v>0</v>
      </c>
      <c r="AS191" s="37"/>
      <c r="AT191" s="40"/>
      <c r="AU191" s="40"/>
      <c r="AV191" s="40"/>
      <c r="AW191" s="158"/>
      <c r="AX191" s="40"/>
      <c r="AY191" s="39">
        <f t="shared" si="13"/>
        <v>0</v>
      </c>
      <c r="AZ191" s="53"/>
      <c r="BA191" s="54"/>
      <c r="BB191" s="60"/>
    </row>
    <row r="192" spans="1:54" s="55" customFormat="1" ht="35.1" customHeight="1" x14ac:dyDescent="0.25">
      <c r="A192" s="51">
        <v>186</v>
      </c>
      <c r="B192" s="465" t="s">
        <v>360</v>
      </c>
      <c r="C192" s="465"/>
      <c r="D192" s="465"/>
      <c r="E192" s="164" t="s">
        <v>649</v>
      </c>
      <c r="F192" s="465" t="s">
        <v>361</v>
      </c>
      <c r="G192" s="465"/>
      <c r="H192" s="465"/>
      <c r="I192" s="94" t="s">
        <v>17</v>
      </c>
      <c r="J192" s="92">
        <v>3</v>
      </c>
      <c r="K192" s="39">
        <v>3</v>
      </c>
      <c r="L192" s="37"/>
      <c r="M192" s="40"/>
      <c r="N192" s="46"/>
      <c r="O192" s="42"/>
      <c r="P192" s="39">
        <f t="shared" si="16"/>
        <v>3</v>
      </c>
      <c r="Q192" s="37"/>
      <c r="R192" s="40"/>
      <c r="S192" s="40"/>
      <c r="T192" s="40"/>
      <c r="U192" s="46"/>
      <c r="V192" s="40"/>
      <c r="W192" s="39">
        <f t="shared" si="17"/>
        <v>3</v>
      </c>
      <c r="X192" s="37"/>
      <c r="Y192" s="40"/>
      <c r="Z192" s="40"/>
      <c r="AA192" s="40"/>
      <c r="AB192" s="46"/>
      <c r="AC192" s="42"/>
      <c r="AD192" s="39">
        <f t="shared" si="14"/>
        <v>3</v>
      </c>
      <c r="AE192" s="37"/>
      <c r="AF192" s="40"/>
      <c r="AG192" s="40"/>
      <c r="AH192" s="40"/>
      <c r="AI192" s="158"/>
      <c r="AJ192" s="71"/>
      <c r="AK192" s="39">
        <f t="shared" si="18"/>
        <v>3</v>
      </c>
      <c r="AL192" s="37"/>
      <c r="AM192" s="40"/>
      <c r="AN192" s="40"/>
      <c r="AO192" s="40"/>
      <c r="AP192" s="158"/>
      <c r="AQ192" s="40"/>
      <c r="AR192" s="39">
        <f t="shared" si="15"/>
        <v>3</v>
      </c>
      <c r="AS192" s="37"/>
      <c r="AT192" s="40"/>
      <c r="AU192" s="40"/>
      <c r="AV192" s="40"/>
      <c r="AW192" s="158"/>
      <c r="AX192" s="40"/>
      <c r="AY192" s="39">
        <f t="shared" si="13"/>
        <v>3</v>
      </c>
      <c r="AZ192" s="53" t="s">
        <v>1052</v>
      </c>
      <c r="BA192" s="54">
        <v>15</v>
      </c>
      <c r="BB192" s="53"/>
    </row>
    <row r="193" spans="1:54" s="55" customFormat="1" ht="35.1" customHeight="1" x14ac:dyDescent="0.25">
      <c r="A193" s="51">
        <v>187</v>
      </c>
      <c r="B193" s="465" t="s">
        <v>362</v>
      </c>
      <c r="C193" s="465"/>
      <c r="D193" s="465"/>
      <c r="E193" s="164" t="s">
        <v>694</v>
      </c>
      <c r="F193" s="465" t="s">
        <v>363</v>
      </c>
      <c r="G193" s="465"/>
      <c r="H193" s="465"/>
      <c r="I193" s="94" t="s">
        <v>17</v>
      </c>
      <c r="J193" s="92">
        <v>1</v>
      </c>
      <c r="K193" s="39">
        <v>1</v>
      </c>
      <c r="L193" s="37"/>
      <c r="M193" s="40"/>
      <c r="N193" s="46"/>
      <c r="O193" s="42"/>
      <c r="P193" s="39">
        <f t="shared" si="16"/>
        <v>1</v>
      </c>
      <c r="Q193" s="37"/>
      <c r="R193" s="40"/>
      <c r="S193" s="40"/>
      <c r="T193" s="40"/>
      <c r="U193" s="46"/>
      <c r="V193" s="40"/>
      <c r="W193" s="39">
        <f t="shared" si="17"/>
        <v>1</v>
      </c>
      <c r="X193" s="37"/>
      <c r="Y193" s="40"/>
      <c r="Z193" s="40"/>
      <c r="AA193" s="40"/>
      <c r="AB193" s="46"/>
      <c r="AC193" s="42"/>
      <c r="AD193" s="39">
        <f t="shared" si="14"/>
        <v>1</v>
      </c>
      <c r="AE193" s="37"/>
      <c r="AF193" s="40"/>
      <c r="AG193" s="40"/>
      <c r="AH193" s="40"/>
      <c r="AI193" s="158"/>
      <c r="AJ193" s="71"/>
      <c r="AK193" s="39">
        <f t="shared" si="18"/>
        <v>1</v>
      </c>
      <c r="AL193" s="37"/>
      <c r="AM193" s="40"/>
      <c r="AN193" s="40"/>
      <c r="AO193" s="40"/>
      <c r="AP193" s="158"/>
      <c r="AQ193" s="40"/>
      <c r="AR193" s="39">
        <f t="shared" si="15"/>
        <v>1</v>
      </c>
      <c r="AS193" s="37"/>
      <c r="AT193" s="40"/>
      <c r="AU193" s="40"/>
      <c r="AV193" s="40"/>
      <c r="AW193" s="158"/>
      <c r="AX193" s="40"/>
      <c r="AY193" s="39">
        <f t="shared" si="13"/>
        <v>1</v>
      </c>
      <c r="AZ193" s="53" t="s">
        <v>1350</v>
      </c>
      <c r="BA193" s="54"/>
      <c r="BB193" s="53"/>
    </row>
    <row r="194" spans="1:54" s="55" customFormat="1" ht="35.1" customHeight="1" x14ac:dyDescent="0.25">
      <c r="A194" s="51">
        <v>188</v>
      </c>
      <c r="B194" s="465" t="s">
        <v>364</v>
      </c>
      <c r="C194" s="465"/>
      <c r="D194" s="465"/>
      <c r="E194" s="164" t="s">
        <v>649</v>
      </c>
      <c r="F194" s="465" t="s">
        <v>365</v>
      </c>
      <c r="G194" s="465"/>
      <c r="H194" s="465"/>
      <c r="I194" s="94" t="s">
        <v>17</v>
      </c>
      <c r="J194" s="92">
        <v>2</v>
      </c>
      <c r="K194" s="39">
        <v>2</v>
      </c>
      <c r="L194" s="37"/>
      <c r="M194" s="40"/>
      <c r="N194" s="46"/>
      <c r="O194" s="42"/>
      <c r="P194" s="39">
        <f t="shared" si="16"/>
        <v>2</v>
      </c>
      <c r="Q194" s="37"/>
      <c r="R194" s="40"/>
      <c r="S194" s="40"/>
      <c r="T194" s="40"/>
      <c r="U194" s="46"/>
      <c r="V194" s="40"/>
      <c r="W194" s="39">
        <f t="shared" si="17"/>
        <v>2</v>
      </c>
      <c r="X194" s="37"/>
      <c r="Y194" s="40"/>
      <c r="Z194" s="40"/>
      <c r="AA194" s="40"/>
      <c r="AB194" s="46"/>
      <c r="AC194" s="42"/>
      <c r="AD194" s="39">
        <f t="shared" si="14"/>
        <v>2</v>
      </c>
      <c r="AE194" s="37"/>
      <c r="AF194" s="40"/>
      <c r="AG194" s="40"/>
      <c r="AH194" s="40"/>
      <c r="AI194" s="158"/>
      <c r="AJ194" s="71"/>
      <c r="AK194" s="39">
        <f t="shared" si="18"/>
        <v>2</v>
      </c>
      <c r="AL194" s="37"/>
      <c r="AM194" s="40"/>
      <c r="AN194" s="40"/>
      <c r="AO194" s="40"/>
      <c r="AP194" s="158"/>
      <c r="AQ194" s="40"/>
      <c r="AR194" s="39">
        <f t="shared" si="15"/>
        <v>2</v>
      </c>
      <c r="AS194" s="37"/>
      <c r="AT194" s="40"/>
      <c r="AU194" s="40"/>
      <c r="AV194" s="40"/>
      <c r="AW194" s="158"/>
      <c r="AX194" s="40"/>
      <c r="AY194" s="39">
        <f t="shared" si="13"/>
        <v>2</v>
      </c>
      <c r="AZ194" s="53"/>
      <c r="BA194" s="54">
        <v>16</v>
      </c>
      <c r="BB194" s="53"/>
    </row>
    <row r="195" spans="1:54" s="55" customFormat="1" ht="35.1" customHeight="1" x14ac:dyDescent="0.25">
      <c r="A195" s="51">
        <v>189</v>
      </c>
      <c r="B195" s="465" t="s">
        <v>366</v>
      </c>
      <c r="C195" s="465"/>
      <c r="D195" s="465"/>
      <c r="E195" s="164" t="s">
        <v>649</v>
      </c>
      <c r="F195" s="465" t="s">
        <v>367</v>
      </c>
      <c r="G195" s="465"/>
      <c r="H195" s="465"/>
      <c r="I195" s="94" t="s">
        <v>17</v>
      </c>
      <c r="J195" s="92">
        <v>1</v>
      </c>
      <c r="K195" s="39">
        <v>1</v>
      </c>
      <c r="L195" s="37"/>
      <c r="M195" s="40"/>
      <c r="N195" s="46"/>
      <c r="O195" s="42"/>
      <c r="P195" s="39">
        <f t="shared" si="16"/>
        <v>1</v>
      </c>
      <c r="Q195" s="37"/>
      <c r="R195" s="40"/>
      <c r="S195" s="40"/>
      <c r="T195" s="40"/>
      <c r="U195" s="46"/>
      <c r="V195" s="40"/>
      <c r="W195" s="39">
        <f t="shared" si="17"/>
        <v>1</v>
      </c>
      <c r="X195" s="37"/>
      <c r="Y195" s="40"/>
      <c r="Z195" s="40"/>
      <c r="AA195" s="40"/>
      <c r="AB195" s="46"/>
      <c r="AC195" s="42"/>
      <c r="AD195" s="39">
        <f t="shared" si="14"/>
        <v>1</v>
      </c>
      <c r="AE195" s="37"/>
      <c r="AF195" s="40"/>
      <c r="AG195" s="40"/>
      <c r="AH195" s="40"/>
      <c r="AI195" s="158"/>
      <c r="AJ195" s="71"/>
      <c r="AK195" s="39">
        <f t="shared" si="18"/>
        <v>1</v>
      </c>
      <c r="AL195" s="37"/>
      <c r="AM195" s="40"/>
      <c r="AN195" s="40"/>
      <c r="AO195" s="40"/>
      <c r="AP195" s="158"/>
      <c r="AQ195" s="40"/>
      <c r="AR195" s="39">
        <f t="shared" si="15"/>
        <v>1</v>
      </c>
      <c r="AS195" s="37"/>
      <c r="AT195" s="40"/>
      <c r="AU195" s="40"/>
      <c r="AV195" s="40"/>
      <c r="AW195" s="158"/>
      <c r="AX195" s="40"/>
      <c r="AY195" s="39">
        <f t="shared" ref="AY195:AY258" si="19">AR195-AS195-AU195+AW195</f>
        <v>1</v>
      </c>
      <c r="AZ195" s="53"/>
      <c r="BA195" s="54" t="s">
        <v>4</v>
      </c>
      <c r="BB195" s="53"/>
    </row>
    <row r="196" spans="1:54" s="55" customFormat="1" ht="35.1" customHeight="1" x14ac:dyDescent="0.25">
      <c r="A196" s="51">
        <v>190</v>
      </c>
      <c r="B196" s="465" t="s">
        <v>368</v>
      </c>
      <c r="C196" s="465"/>
      <c r="D196" s="465"/>
      <c r="E196" s="164" t="s">
        <v>695</v>
      </c>
      <c r="F196" s="465" t="s">
        <v>369</v>
      </c>
      <c r="G196" s="465"/>
      <c r="H196" s="465"/>
      <c r="I196" s="94" t="s">
        <v>17</v>
      </c>
      <c r="J196" s="92">
        <v>1</v>
      </c>
      <c r="K196" s="39">
        <v>1</v>
      </c>
      <c r="L196" s="37"/>
      <c r="M196" s="40"/>
      <c r="N196" s="46"/>
      <c r="O196" s="42"/>
      <c r="P196" s="39">
        <f t="shared" si="16"/>
        <v>1</v>
      </c>
      <c r="Q196" s="37"/>
      <c r="R196" s="40"/>
      <c r="S196" s="40"/>
      <c r="T196" s="40"/>
      <c r="U196" s="46"/>
      <c r="V196" s="40"/>
      <c r="W196" s="39">
        <f t="shared" si="17"/>
        <v>1</v>
      </c>
      <c r="X196" s="37"/>
      <c r="Y196" s="40"/>
      <c r="Z196" s="40"/>
      <c r="AA196" s="40"/>
      <c r="AB196" s="46"/>
      <c r="AC196" s="42"/>
      <c r="AD196" s="39">
        <f t="shared" si="14"/>
        <v>1</v>
      </c>
      <c r="AE196" s="37"/>
      <c r="AF196" s="40"/>
      <c r="AG196" s="40"/>
      <c r="AH196" s="40"/>
      <c r="AI196" s="158"/>
      <c r="AJ196" s="71"/>
      <c r="AK196" s="39">
        <f t="shared" si="18"/>
        <v>1</v>
      </c>
      <c r="AL196" s="37"/>
      <c r="AM196" s="40"/>
      <c r="AN196" s="40"/>
      <c r="AO196" s="40"/>
      <c r="AP196" s="158"/>
      <c r="AQ196" s="40"/>
      <c r="AR196" s="39">
        <f t="shared" si="15"/>
        <v>1</v>
      </c>
      <c r="AS196" s="37"/>
      <c r="AT196" s="40"/>
      <c r="AU196" s="40"/>
      <c r="AV196" s="40"/>
      <c r="AW196" s="158"/>
      <c r="AX196" s="40"/>
      <c r="AY196" s="39">
        <f t="shared" si="19"/>
        <v>1</v>
      </c>
      <c r="AZ196" s="56" t="s">
        <v>719</v>
      </c>
      <c r="BA196" s="54">
        <v>16</v>
      </c>
      <c r="BB196" s="53" t="s">
        <v>720</v>
      </c>
    </row>
    <row r="197" spans="1:54" s="55" customFormat="1" ht="35.1" customHeight="1" x14ac:dyDescent="0.25">
      <c r="A197" s="51">
        <v>191</v>
      </c>
      <c r="B197" s="465" t="s">
        <v>370</v>
      </c>
      <c r="C197" s="465"/>
      <c r="D197" s="465"/>
      <c r="E197" s="164" t="s">
        <v>681</v>
      </c>
      <c r="F197" s="465" t="s">
        <v>371</v>
      </c>
      <c r="G197" s="465"/>
      <c r="H197" s="465"/>
      <c r="I197" s="94" t="s">
        <v>17</v>
      </c>
      <c r="J197" s="92">
        <v>3</v>
      </c>
      <c r="K197" s="39">
        <v>3</v>
      </c>
      <c r="L197" s="37"/>
      <c r="M197" s="40"/>
      <c r="N197" s="46"/>
      <c r="O197" s="42"/>
      <c r="P197" s="39">
        <f t="shared" si="16"/>
        <v>3</v>
      </c>
      <c r="Q197" s="37"/>
      <c r="R197" s="40"/>
      <c r="S197" s="40"/>
      <c r="T197" s="40"/>
      <c r="U197" s="46"/>
      <c r="V197" s="118" t="s">
        <v>1461</v>
      </c>
      <c r="W197" s="39">
        <f t="shared" si="17"/>
        <v>3</v>
      </c>
      <c r="X197" s="37"/>
      <c r="Y197" s="40"/>
      <c r="Z197" s="40"/>
      <c r="AA197" s="40"/>
      <c r="AB197" s="46"/>
      <c r="AC197" s="42"/>
      <c r="AD197" s="39">
        <f t="shared" si="14"/>
        <v>3</v>
      </c>
      <c r="AE197" s="37">
        <v>1</v>
      </c>
      <c r="AF197" s="40"/>
      <c r="AG197" s="40"/>
      <c r="AH197" s="40"/>
      <c r="AI197" s="158"/>
      <c r="AJ197" s="71" t="s">
        <v>2106</v>
      </c>
      <c r="AK197" s="39">
        <f t="shared" si="18"/>
        <v>2</v>
      </c>
      <c r="AL197" s="37"/>
      <c r="AM197" s="40"/>
      <c r="AN197" s="40"/>
      <c r="AO197" s="40"/>
      <c r="AP197" s="158"/>
      <c r="AQ197" s="40"/>
      <c r="AR197" s="39">
        <f t="shared" ref="AR197:AR260" si="20">AK197-AL197-AN197+AP197</f>
        <v>2</v>
      </c>
      <c r="AS197" s="37"/>
      <c r="AT197" s="40"/>
      <c r="AU197" s="40"/>
      <c r="AV197" s="40"/>
      <c r="AW197" s="158"/>
      <c r="AX197" s="40"/>
      <c r="AY197" s="39">
        <f t="shared" si="19"/>
        <v>2</v>
      </c>
      <c r="AZ197" s="56" t="s">
        <v>1275</v>
      </c>
      <c r="BA197" s="54" t="s">
        <v>4</v>
      </c>
      <c r="BB197" s="53"/>
    </row>
    <row r="198" spans="1:54" s="55" customFormat="1" ht="35.1" customHeight="1" x14ac:dyDescent="0.25">
      <c r="A198" s="51">
        <v>192</v>
      </c>
      <c r="B198" s="465" t="s">
        <v>372</v>
      </c>
      <c r="C198" s="465"/>
      <c r="D198" s="465"/>
      <c r="E198" s="164" t="s">
        <v>681</v>
      </c>
      <c r="F198" s="465" t="s">
        <v>373</v>
      </c>
      <c r="G198" s="465"/>
      <c r="H198" s="465"/>
      <c r="I198" s="94" t="s">
        <v>17</v>
      </c>
      <c r="J198" s="92">
        <v>1</v>
      </c>
      <c r="K198" s="39">
        <v>1</v>
      </c>
      <c r="L198" s="37"/>
      <c r="M198" s="40"/>
      <c r="N198" s="46"/>
      <c r="O198" s="42"/>
      <c r="P198" s="39">
        <f t="shared" si="16"/>
        <v>1</v>
      </c>
      <c r="Q198" s="37"/>
      <c r="R198" s="40"/>
      <c r="S198" s="40"/>
      <c r="T198" s="40"/>
      <c r="U198" s="46"/>
      <c r="V198" s="118" t="s">
        <v>1461</v>
      </c>
      <c r="W198" s="39">
        <f t="shared" si="17"/>
        <v>1</v>
      </c>
      <c r="X198" s="37"/>
      <c r="Y198" s="40"/>
      <c r="Z198" s="40"/>
      <c r="AA198" s="40"/>
      <c r="AB198" s="46"/>
      <c r="AC198" s="42"/>
      <c r="AD198" s="39">
        <f t="shared" si="14"/>
        <v>1</v>
      </c>
      <c r="AE198" s="37"/>
      <c r="AF198" s="40"/>
      <c r="AG198" s="40"/>
      <c r="AH198" s="40"/>
      <c r="AI198" s="158"/>
      <c r="AJ198" s="71"/>
      <c r="AK198" s="39">
        <f t="shared" si="18"/>
        <v>1</v>
      </c>
      <c r="AL198" s="37"/>
      <c r="AM198" s="40"/>
      <c r="AN198" s="40"/>
      <c r="AO198" s="40"/>
      <c r="AP198" s="158"/>
      <c r="AQ198" s="40"/>
      <c r="AR198" s="39">
        <f t="shared" si="20"/>
        <v>1</v>
      </c>
      <c r="AS198" s="37"/>
      <c r="AT198" s="40"/>
      <c r="AU198" s="40"/>
      <c r="AV198" s="40"/>
      <c r="AW198" s="158"/>
      <c r="AX198" s="40"/>
      <c r="AY198" s="39">
        <f t="shared" si="19"/>
        <v>1</v>
      </c>
      <c r="AZ198" s="56" t="s">
        <v>1275</v>
      </c>
      <c r="BA198" s="54" t="s">
        <v>4</v>
      </c>
      <c r="BB198" s="53"/>
    </row>
    <row r="199" spans="1:54" s="55" customFormat="1" ht="35.1" customHeight="1" x14ac:dyDescent="0.25">
      <c r="A199" s="51">
        <v>193</v>
      </c>
      <c r="B199" s="465" t="s">
        <v>374</v>
      </c>
      <c r="C199" s="465"/>
      <c r="D199" s="465"/>
      <c r="E199" s="164" t="s">
        <v>681</v>
      </c>
      <c r="F199" s="465" t="s">
        <v>375</v>
      </c>
      <c r="G199" s="465"/>
      <c r="H199" s="465"/>
      <c r="I199" s="94" t="s">
        <v>17</v>
      </c>
      <c r="J199" s="92">
        <v>3</v>
      </c>
      <c r="K199" s="39">
        <v>3</v>
      </c>
      <c r="L199" s="37"/>
      <c r="M199" s="40"/>
      <c r="N199" s="46"/>
      <c r="O199" s="42"/>
      <c r="P199" s="39">
        <f t="shared" si="16"/>
        <v>3</v>
      </c>
      <c r="Q199" s="37"/>
      <c r="R199" s="40"/>
      <c r="S199" s="40"/>
      <c r="T199" s="40"/>
      <c r="U199" s="46"/>
      <c r="V199" s="118" t="s">
        <v>1461</v>
      </c>
      <c r="W199" s="39">
        <f t="shared" si="17"/>
        <v>3</v>
      </c>
      <c r="X199" s="37"/>
      <c r="Y199" s="40"/>
      <c r="Z199" s="40"/>
      <c r="AA199" s="40"/>
      <c r="AB199" s="46"/>
      <c r="AC199" s="42"/>
      <c r="AD199" s="39">
        <f t="shared" si="14"/>
        <v>3</v>
      </c>
      <c r="AE199" s="37"/>
      <c r="AF199" s="40"/>
      <c r="AG199" s="40"/>
      <c r="AH199" s="40"/>
      <c r="AI199" s="158"/>
      <c r="AJ199" s="71"/>
      <c r="AK199" s="39">
        <f t="shared" si="18"/>
        <v>3</v>
      </c>
      <c r="AL199" s="37"/>
      <c r="AM199" s="40"/>
      <c r="AN199" s="40"/>
      <c r="AO199" s="40"/>
      <c r="AP199" s="158"/>
      <c r="AQ199" s="40"/>
      <c r="AR199" s="39">
        <f t="shared" si="20"/>
        <v>3</v>
      </c>
      <c r="AS199" s="37"/>
      <c r="AT199" s="40"/>
      <c r="AU199" s="40"/>
      <c r="AV199" s="40"/>
      <c r="AW199" s="158"/>
      <c r="AX199" s="40"/>
      <c r="AY199" s="39">
        <f t="shared" si="19"/>
        <v>3</v>
      </c>
      <c r="AZ199" s="56" t="s">
        <v>1275</v>
      </c>
      <c r="BA199" s="54" t="s">
        <v>4</v>
      </c>
      <c r="BB199" s="53"/>
    </row>
    <row r="200" spans="1:54" s="55" customFormat="1" ht="35.1" customHeight="1" x14ac:dyDescent="0.25">
      <c r="A200" s="51">
        <v>194</v>
      </c>
      <c r="B200" s="465" t="s">
        <v>376</v>
      </c>
      <c r="C200" s="465"/>
      <c r="D200" s="465"/>
      <c r="E200" s="164" t="s">
        <v>694</v>
      </c>
      <c r="F200" s="465" t="s">
        <v>377</v>
      </c>
      <c r="G200" s="465"/>
      <c r="H200" s="465"/>
      <c r="I200" s="94" t="s">
        <v>17</v>
      </c>
      <c r="J200" s="92">
        <v>1</v>
      </c>
      <c r="K200" s="39">
        <v>1</v>
      </c>
      <c r="L200" s="37"/>
      <c r="M200" s="40"/>
      <c r="N200" s="46"/>
      <c r="O200" s="42"/>
      <c r="P200" s="39">
        <f t="shared" si="16"/>
        <v>1</v>
      </c>
      <c r="Q200" s="37"/>
      <c r="R200" s="40"/>
      <c r="S200" s="40"/>
      <c r="T200" s="40"/>
      <c r="U200" s="46"/>
      <c r="V200" s="118" t="s">
        <v>1461</v>
      </c>
      <c r="W200" s="39">
        <f t="shared" si="17"/>
        <v>1</v>
      </c>
      <c r="X200" s="37"/>
      <c r="Y200" s="40"/>
      <c r="Z200" s="40"/>
      <c r="AA200" s="40"/>
      <c r="AB200" s="46"/>
      <c r="AC200" s="42"/>
      <c r="AD200" s="39">
        <f t="shared" ref="AD200:AD263" si="21">W200-X200-Z200+AB200</f>
        <v>1</v>
      </c>
      <c r="AE200" s="37"/>
      <c r="AF200" s="40"/>
      <c r="AG200" s="40"/>
      <c r="AH200" s="40"/>
      <c r="AI200" s="158"/>
      <c r="AJ200" s="71"/>
      <c r="AK200" s="39">
        <f t="shared" si="18"/>
        <v>1</v>
      </c>
      <c r="AL200" s="37"/>
      <c r="AM200" s="40"/>
      <c r="AN200" s="40"/>
      <c r="AO200" s="40"/>
      <c r="AP200" s="158"/>
      <c r="AQ200" s="40"/>
      <c r="AR200" s="39">
        <f t="shared" si="20"/>
        <v>1</v>
      </c>
      <c r="AS200" s="37"/>
      <c r="AT200" s="40"/>
      <c r="AU200" s="40"/>
      <c r="AV200" s="40"/>
      <c r="AW200" s="158"/>
      <c r="AX200" s="40"/>
      <c r="AY200" s="39">
        <f t="shared" si="19"/>
        <v>1</v>
      </c>
      <c r="AZ200" s="53" t="s">
        <v>1052</v>
      </c>
      <c r="BA200" s="54" t="s">
        <v>4</v>
      </c>
      <c r="BB200" s="53" t="s">
        <v>378</v>
      </c>
    </row>
    <row r="201" spans="1:54" s="55" customFormat="1" ht="35.1" customHeight="1" x14ac:dyDescent="0.25">
      <c r="A201" s="51">
        <v>195</v>
      </c>
      <c r="B201" s="465" t="s">
        <v>379</v>
      </c>
      <c r="C201" s="465"/>
      <c r="D201" s="465"/>
      <c r="E201" s="164" t="s">
        <v>652</v>
      </c>
      <c r="F201" s="465" t="s">
        <v>380</v>
      </c>
      <c r="G201" s="465"/>
      <c r="H201" s="465"/>
      <c r="I201" s="94" t="s">
        <v>17</v>
      </c>
      <c r="J201" s="92">
        <v>1</v>
      </c>
      <c r="K201" s="39">
        <v>1</v>
      </c>
      <c r="L201" s="37"/>
      <c r="M201" s="40">
        <v>1</v>
      </c>
      <c r="N201" s="46"/>
      <c r="O201" s="72" t="s">
        <v>1336</v>
      </c>
      <c r="P201" s="39">
        <f t="shared" ref="P201:P264" si="22">K201+N201-L201</f>
        <v>1</v>
      </c>
      <c r="Q201" s="37"/>
      <c r="R201" s="40"/>
      <c r="S201" s="40"/>
      <c r="T201" s="40"/>
      <c r="U201" s="46"/>
      <c r="V201" s="118" t="s">
        <v>1461</v>
      </c>
      <c r="W201" s="39">
        <f t="shared" ref="W201:W264" si="23">P201+U201-Q201-S201</f>
        <v>1</v>
      </c>
      <c r="X201" s="37"/>
      <c r="Y201" s="40"/>
      <c r="Z201" s="40"/>
      <c r="AA201" s="40"/>
      <c r="AB201" s="46"/>
      <c r="AC201" s="42"/>
      <c r="AD201" s="39">
        <f t="shared" si="21"/>
        <v>1</v>
      </c>
      <c r="AE201" s="37"/>
      <c r="AF201" s="40"/>
      <c r="AG201" s="40"/>
      <c r="AH201" s="40"/>
      <c r="AI201" s="158"/>
      <c r="AJ201" s="71"/>
      <c r="AK201" s="39">
        <f t="shared" si="18"/>
        <v>1</v>
      </c>
      <c r="AL201" s="37">
        <v>1</v>
      </c>
      <c r="AM201" s="40"/>
      <c r="AN201" s="40"/>
      <c r="AO201" s="40"/>
      <c r="AP201" s="158"/>
      <c r="AQ201" s="40" t="s">
        <v>2375</v>
      </c>
      <c r="AR201" s="39">
        <f t="shared" si="20"/>
        <v>0</v>
      </c>
      <c r="AS201" s="37"/>
      <c r="AT201" s="40"/>
      <c r="AU201" s="40"/>
      <c r="AV201" s="40"/>
      <c r="AW201" s="158"/>
      <c r="AX201" s="40"/>
      <c r="AY201" s="39">
        <f t="shared" si="19"/>
        <v>0</v>
      </c>
      <c r="AZ201" s="53" t="s">
        <v>933</v>
      </c>
      <c r="BA201" s="54">
        <v>16</v>
      </c>
      <c r="BB201" s="59"/>
    </row>
    <row r="202" spans="1:54" s="55" customFormat="1" ht="35.1" customHeight="1" x14ac:dyDescent="0.25">
      <c r="A202" s="51">
        <v>196</v>
      </c>
      <c r="B202" s="465" t="s">
        <v>381</v>
      </c>
      <c r="C202" s="465"/>
      <c r="D202" s="465"/>
      <c r="E202" s="164" t="s">
        <v>651</v>
      </c>
      <c r="F202" s="465" t="s">
        <v>382</v>
      </c>
      <c r="G202" s="465"/>
      <c r="H202" s="465"/>
      <c r="I202" s="94" t="s">
        <v>17</v>
      </c>
      <c r="J202" s="92">
        <v>4</v>
      </c>
      <c r="K202" s="39">
        <v>4</v>
      </c>
      <c r="L202" s="37"/>
      <c r="M202" s="40"/>
      <c r="N202" s="46"/>
      <c r="O202" s="42"/>
      <c r="P202" s="39">
        <f t="shared" si="22"/>
        <v>4</v>
      </c>
      <c r="Q202" s="37"/>
      <c r="R202" s="40"/>
      <c r="S202" s="40"/>
      <c r="T202" s="40"/>
      <c r="U202" s="46"/>
      <c r="V202" s="118" t="s">
        <v>1461</v>
      </c>
      <c r="W202" s="39">
        <f t="shared" si="23"/>
        <v>4</v>
      </c>
      <c r="X202" s="37"/>
      <c r="Y202" s="40"/>
      <c r="Z202" s="40"/>
      <c r="AA202" s="40"/>
      <c r="AB202" s="46"/>
      <c r="AC202" s="42"/>
      <c r="AD202" s="39">
        <f t="shared" si="21"/>
        <v>4</v>
      </c>
      <c r="AE202" s="37"/>
      <c r="AF202" s="40"/>
      <c r="AG202" s="40"/>
      <c r="AH202" s="40"/>
      <c r="AI202" s="158"/>
      <c r="AJ202" s="71"/>
      <c r="AK202" s="39">
        <f t="shared" si="18"/>
        <v>4</v>
      </c>
      <c r="AL202" s="37"/>
      <c r="AM202" s="40"/>
      <c r="AN202" s="40"/>
      <c r="AO202" s="40"/>
      <c r="AP202" s="158"/>
      <c r="AQ202" s="40"/>
      <c r="AR202" s="39">
        <f t="shared" si="20"/>
        <v>4</v>
      </c>
      <c r="AS202" s="37"/>
      <c r="AT202" s="40"/>
      <c r="AU202" s="40">
        <v>4</v>
      </c>
      <c r="AV202" s="40"/>
      <c r="AW202" s="158"/>
      <c r="AX202" s="40" t="s">
        <v>2927</v>
      </c>
      <c r="AY202" s="39">
        <f t="shared" si="19"/>
        <v>0</v>
      </c>
      <c r="AZ202" s="53"/>
      <c r="BA202" s="54" t="s">
        <v>54</v>
      </c>
      <c r="BB202" s="53"/>
    </row>
    <row r="203" spans="1:54" s="55" customFormat="1" ht="35.1" customHeight="1" x14ac:dyDescent="0.25">
      <c r="A203" s="51">
        <v>197</v>
      </c>
      <c r="B203" s="478" t="s">
        <v>1276</v>
      </c>
      <c r="C203" s="479"/>
      <c r="D203" s="480"/>
      <c r="E203" s="164"/>
      <c r="F203" s="478" t="s">
        <v>1277</v>
      </c>
      <c r="G203" s="479"/>
      <c r="H203" s="480"/>
      <c r="I203" s="94" t="s">
        <v>17</v>
      </c>
      <c r="J203" s="92">
        <v>2</v>
      </c>
      <c r="K203" s="39">
        <v>2</v>
      </c>
      <c r="L203" s="37"/>
      <c r="M203" s="40"/>
      <c r="N203" s="46"/>
      <c r="O203" s="42"/>
      <c r="P203" s="39">
        <f t="shared" si="22"/>
        <v>2</v>
      </c>
      <c r="Q203" s="37"/>
      <c r="R203" s="40"/>
      <c r="S203" s="40"/>
      <c r="T203" s="40"/>
      <c r="U203" s="46"/>
      <c r="V203" s="118" t="s">
        <v>1461</v>
      </c>
      <c r="W203" s="39">
        <f t="shared" si="23"/>
        <v>2</v>
      </c>
      <c r="X203" s="37"/>
      <c r="Y203" s="40"/>
      <c r="Z203" s="40"/>
      <c r="AA203" s="40"/>
      <c r="AB203" s="46"/>
      <c r="AC203" s="42"/>
      <c r="AD203" s="39">
        <f t="shared" si="21"/>
        <v>2</v>
      </c>
      <c r="AE203" s="37"/>
      <c r="AF203" s="40"/>
      <c r="AG203" s="40"/>
      <c r="AH203" s="40"/>
      <c r="AI203" s="158"/>
      <c r="AJ203" s="71"/>
      <c r="AK203" s="39">
        <f t="shared" ref="AK203:AK266" si="24">AD203-AE203-AG203+AI203</f>
        <v>2</v>
      </c>
      <c r="AL203" s="37"/>
      <c r="AM203" s="40"/>
      <c r="AN203" s="40"/>
      <c r="AO203" s="40"/>
      <c r="AP203" s="158"/>
      <c r="AQ203" s="40"/>
      <c r="AR203" s="39">
        <f t="shared" si="20"/>
        <v>2</v>
      </c>
      <c r="AS203" s="37"/>
      <c r="AT203" s="40"/>
      <c r="AU203" s="40"/>
      <c r="AV203" s="40"/>
      <c r="AW203" s="158"/>
      <c r="AX203" s="40"/>
      <c r="AY203" s="39">
        <f t="shared" si="19"/>
        <v>2</v>
      </c>
      <c r="AZ203" s="65" t="s">
        <v>1111</v>
      </c>
      <c r="BA203" s="54"/>
      <c r="BB203" s="53"/>
    </row>
    <row r="204" spans="1:54" s="55" customFormat="1" ht="35.1" customHeight="1" x14ac:dyDescent="0.25">
      <c r="A204" s="51">
        <v>198</v>
      </c>
      <c r="B204" s="478" t="s">
        <v>1151</v>
      </c>
      <c r="C204" s="479"/>
      <c r="D204" s="480"/>
      <c r="E204" s="74"/>
      <c r="F204" s="478" t="s">
        <v>1278</v>
      </c>
      <c r="G204" s="479"/>
      <c r="H204" s="480"/>
      <c r="I204" s="94" t="s">
        <v>17</v>
      </c>
      <c r="J204" s="92">
        <v>0</v>
      </c>
      <c r="K204" s="39">
        <v>0</v>
      </c>
      <c r="L204" s="37"/>
      <c r="M204" s="40"/>
      <c r="N204" s="46"/>
      <c r="O204" s="42"/>
      <c r="P204" s="39">
        <f t="shared" si="22"/>
        <v>0</v>
      </c>
      <c r="Q204" s="37"/>
      <c r="R204" s="40"/>
      <c r="S204" s="40"/>
      <c r="T204" s="40"/>
      <c r="U204" s="46">
        <v>2</v>
      </c>
      <c r="V204" s="118" t="s">
        <v>1461</v>
      </c>
      <c r="W204" s="39">
        <f t="shared" si="23"/>
        <v>2</v>
      </c>
      <c r="X204" s="37">
        <v>1</v>
      </c>
      <c r="Y204" s="40"/>
      <c r="Z204" s="40"/>
      <c r="AA204" s="40"/>
      <c r="AB204" s="46"/>
      <c r="AC204" s="42" t="s">
        <v>1582</v>
      </c>
      <c r="AD204" s="39">
        <f t="shared" si="21"/>
        <v>1</v>
      </c>
      <c r="AE204" s="37"/>
      <c r="AF204" s="40"/>
      <c r="AG204" s="40"/>
      <c r="AH204" s="40"/>
      <c r="AI204" s="158"/>
      <c r="AJ204" s="71"/>
      <c r="AK204" s="39">
        <f t="shared" si="24"/>
        <v>1</v>
      </c>
      <c r="AL204" s="37"/>
      <c r="AM204" s="40"/>
      <c r="AN204" s="40"/>
      <c r="AO204" s="40"/>
      <c r="AP204" s="158"/>
      <c r="AQ204" s="40"/>
      <c r="AR204" s="39">
        <f t="shared" si="20"/>
        <v>1</v>
      </c>
      <c r="AS204" s="37"/>
      <c r="AT204" s="40"/>
      <c r="AU204" s="40"/>
      <c r="AV204" s="40"/>
      <c r="AW204" s="158"/>
      <c r="AX204" s="40"/>
      <c r="AY204" s="39">
        <f t="shared" si="19"/>
        <v>1</v>
      </c>
      <c r="AZ204" s="65" t="s">
        <v>1284</v>
      </c>
      <c r="BA204" s="54"/>
      <c r="BB204" s="53" t="s">
        <v>1483</v>
      </c>
    </row>
    <row r="205" spans="1:54" s="55" customFormat="1" ht="35.1" customHeight="1" x14ac:dyDescent="0.25">
      <c r="A205" s="51">
        <v>199</v>
      </c>
      <c r="B205" s="465" t="s">
        <v>383</v>
      </c>
      <c r="C205" s="465"/>
      <c r="D205" s="465"/>
      <c r="E205" s="164" t="s">
        <v>697</v>
      </c>
      <c r="F205" s="465" t="s">
        <v>384</v>
      </c>
      <c r="G205" s="465"/>
      <c r="H205" s="465"/>
      <c r="I205" s="94" t="s">
        <v>17</v>
      </c>
      <c r="J205" s="92">
        <v>2</v>
      </c>
      <c r="K205" s="39">
        <v>4</v>
      </c>
      <c r="L205" s="37"/>
      <c r="M205" s="40"/>
      <c r="N205" s="46"/>
      <c r="O205" s="42"/>
      <c r="P205" s="39">
        <f t="shared" si="22"/>
        <v>4</v>
      </c>
      <c r="Q205" s="37"/>
      <c r="R205" s="40"/>
      <c r="S205" s="40"/>
      <c r="T205" s="40"/>
      <c r="U205" s="46"/>
      <c r="V205" s="118" t="s">
        <v>1461</v>
      </c>
      <c r="W205" s="39">
        <f t="shared" si="23"/>
        <v>4</v>
      </c>
      <c r="X205" s="37"/>
      <c r="Y205" s="40"/>
      <c r="Z205" s="40"/>
      <c r="AA205" s="40"/>
      <c r="AB205" s="46"/>
      <c r="AC205" s="42"/>
      <c r="AD205" s="39">
        <f t="shared" si="21"/>
        <v>4</v>
      </c>
      <c r="AE205" s="37"/>
      <c r="AF205" s="40"/>
      <c r="AG205" s="40"/>
      <c r="AH205" s="40"/>
      <c r="AI205" s="158">
        <v>2</v>
      </c>
      <c r="AJ205" s="71" t="s">
        <v>2178</v>
      </c>
      <c r="AK205" s="39">
        <f t="shared" si="24"/>
        <v>6</v>
      </c>
      <c r="AL205" s="37"/>
      <c r="AM205" s="40"/>
      <c r="AN205" s="40"/>
      <c r="AO205" s="40"/>
      <c r="AP205" s="158"/>
      <c r="AQ205" s="40"/>
      <c r="AR205" s="39">
        <f t="shared" si="20"/>
        <v>6</v>
      </c>
      <c r="AS205" s="37"/>
      <c r="AT205" s="40"/>
      <c r="AU205" s="40"/>
      <c r="AV205" s="40"/>
      <c r="AW205" s="158"/>
      <c r="AX205" s="40"/>
      <c r="AY205" s="39">
        <f t="shared" si="19"/>
        <v>6</v>
      </c>
      <c r="AZ205" s="56" t="s">
        <v>704</v>
      </c>
      <c r="BA205" s="54" t="s">
        <v>385</v>
      </c>
      <c r="BB205" s="56"/>
    </row>
    <row r="206" spans="1:54" s="55" customFormat="1" ht="35.1" customHeight="1" x14ac:dyDescent="0.25">
      <c r="A206" s="51">
        <v>200</v>
      </c>
      <c r="B206" s="478">
        <v>140500017</v>
      </c>
      <c r="C206" s="479"/>
      <c r="D206" s="480"/>
      <c r="E206" s="164" t="s">
        <v>697</v>
      </c>
      <c r="F206" s="465" t="s">
        <v>696</v>
      </c>
      <c r="G206" s="465"/>
      <c r="H206" s="465"/>
      <c r="I206" s="94" t="s">
        <v>17</v>
      </c>
      <c r="J206" s="92">
        <v>2</v>
      </c>
      <c r="K206" s="39">
        <v>2</v>
      </c>
      <c r="L206" s="37"/>
      <c r="M206" s="40"/>
      <c r="N206" s="46"/>
      <c r="O206" s="42"/>
      <c r="P206" s="39">
        <f t="shared" si="22"/>
        <v>2</v>
      </c>
      <c r="Q206" s="37"/>
      <c r="R206" s="40"/>
      <c r="S206" s="40"/>
      <c r="T206" s="40"/>
      <c r="U206" s="46"/>
      <c r="V206" s="118" t="s">
        <v>1461</v>
      </c>
      <c r="W206" s="39">
        <f t="shared" si="23"/>
        <v>2</v>
      </c>
      <c r="X206" s="37"/>
      <c r="Y206" s="40"/>
      <c r="Z206" s="40"/>
      <c r="AA206" s="40"/>
      <c r="AB206" s="46"/>
      <c r="AC206" s="42"/>
      <c r="AD206" s="39">
        <f t="shared" si="21"/>
        <v>2</v>
      </c>
      <c r="AE206" s="37"/>
      <c r="AF206" s="40"/>
      <c r="AG206" s="40"/>
      <c r="AH206" s="40"/>
      <c r="AI206" s="158"/>
      <c r="AJ206" s="71"/>
      <c r="AK206" s="39">
        <f t="shared" si="24"/>
        <v>2</v>
      </c>
      <c r="AL206" s="37"/>
      <c r="AM206" s="40"/>
      <c r="AN206" s="40"/>
      <c r="AO206" s="40"/>
      <c r="AP206" s="158"/>
      <c r="AQ206" s="40"/>
      <c r="AR206" s="39">
        <f t="shared" si="20"/>
        <v>2</v>
      </c>
      <c r="AS206" s="37"/>
      <c r="AT206" s="40"/>
      <c r="AU206" s="40"/>
      <c r="AV206" s="40"/>
      <c r="AW206" s="158"/>
      <c r="AX206" s="40"/>
      <c r="AY206" s="39">
        <f t="shared" si="19"/>
        <v>2</v>
      </c>
      <c r="AZ206" s="56" t="s">
        <v>704</v>
      </c>
      <c r="BA206" s="54"/>
      <c r="BB206" s="53"/>
    </row>
    <row r="207" spans="1:54" s="55" customFormat="1" ht="35.1" customHeight="1" x14ac:dyDescent="0.25">
      <c r="A207" s="51">
        <v>201</v>
      </c>
      <c r="B207" s="465" t="s">
        <v>386</v>
      </c>
      <c r="C207" s="465"/>
      <c r="D207" s="465"/>
      <c r="E207" s="164" t="s">
        <v>697</v>
      </c>
      <c r="F207" s="465" t="s">
        <v>387</v>
      </c>
      <c r="G207" s="465"/>
      <c r="H207" s="465"/>
      <c r="I207" s="94" t="s">
        <v>17</v>
      </c>
      <c r="J207" s="92">
        <v>1</v>
      </c>
      <c r="K207" s="39">
        <v>1</v>
      </c>
      <c r="L207" s="37"/>
      <c r="M207" s="40"/>
      <c r="N207" s="46"/>
      <c r="O207" s="42"/>
      <c r="P207" s="39">
        <f t="shared" si="22"/>
        <v>1</v>
      </c>
      <c r="Q207" s="37"/>
      <c r="R207" s="40"/>
      <c r="S207" s="40"/>
      <c r="T207" s="40"/>
      <c r="U207" s="46"/>
      <c r="V207" s="118" t="s">
        <v>1461</v>
      </c>
      <c r="W207" s="39">
        <f t="shared" si="23"/>
        <v>1</v>
      </c>
      <c r="X207" s="37"/>
      <c r="Y207" s="40"/>
      <c r="Z207" s="40"/>
      <c r="AA207" s="40"/>
      <c r="AB207" s="46"/>
      <c r="AC207" s="42"/>
      <c r="AD207" s="39">
        <f t="shared" si="21"/>
        <v>1</v>
      </c>
      <c r="AE207" s="37"/>
      <c r="AF207" s="40"/>
      <c r="AG207" s="40"/>
      <c r="AH207" s="40"/>
      <c r="AI207" s="158"/>
      <c r="AJ207" s="71"/>
      <c r="AK207" s="39">
        <f t="shared" si="24"/>
        <v>1</v>
      </c>
      <c r="AL207" s="37"/>
      <c r="AM207" s="40"/>
      <c r="AN207" s="40"/>
      <c r="AO207" s="40"/>
      <c r="AP207" s="158"/>
      <c r="AQ207" s="40"/>
      <c r="AR207" s="39">
        <f t="shared" si="20"/>
        <v>1</v>
      </c>
      <c r="AS207" s="37"/>
      <c r="AT207" s="40"/>
      <c r="AU207" s="40"/>
      <c r="AV207" s="40"/>
      <c r="AW207" s="158"/>
      <c r="AX207" s="40"/>
      <c r="AY207" s="39">
        <f t="shared" si="19"/>
        <v>1</v>
      </c>
      <c r="AZ207" s="56" t="s">
        <v>704</v>
      </c>
      <c r="BA207" s="54" t="s">
        <v>385</v>
      </c>
      <c r="BB207" s="53"/>
    </row>
    <row r="208" spans="1:54" s="55" customFormat="1" ht="35.1" customHeight="1" x14ac:dyDescent="0.25">
      <c r="A208" s="51">
        <v>202</v>
      </c>
      <c r="B208" s="465" t="s">
        <v>388</v>
      </c>
      <c r="C208" s="465"/>
      <c r="D208" s="465"/>
      <c r="E208" s="164" t="s">
        <v>698</v>
      </c>
      <c r="F208" s="465" t="s">
        <v>389</v>
      </c>
      <c r="G208" s="465"/>
      <c r="H208" s="465"/>
      <c r="I208" s="94" t="s">
        <v>17</v>
      </c>
      <c r="J208" s="92">
        <v>1</v>
      </c>
      <c r="K208" s="39">
        <v>4</v>
      </c>
      <c r="L208" s="37"/>
      <c r="M208" s="40"/>
      <c r="N208" s="46"/>
      <c r="O208" s="42"/>
      <c r="P208" s="39">
        <f t="shared" si="22"/>
        <v>4</v>
      </c>
      <c r="Q208" s="37"/>
      <c r="R208" s="40"/>
      <c r="S208" s="40"/>
      <c r="T208" s="40"/>
      <c r="U208" s="46"/>
      <c r="V208" s="118" t="s">
        <v>1461</v>
      </c>
      <c r="W208" s="39">
        <f t="shared" si="23"/>
        <v>4</v>
      </c>
      <c r="X208" s="37"/>
      <c r="Y208" s="40"/>
      <c r="Z208" s="40"/>
      <c r="AA208" s="40"/>
      <c r="AB208" s="46"/>
      <c r="AC208" s="42"/>
      <c r="AD208" s="39">
        <f t="shared" si="21"/>
        <v>4</v>
      </c>
      <c r="AE208" s="37"/>
      <c r="AF208" s="40"/>
      <c r="AG208" s="40"/>
      <c r="AH208" s="40"/>
      <c r="AI208" s="158"/>
      <c r="AJ208" s="71"/>
      <c r="AK208" s="39">
        <f t="shared" si="24"/>
        <v>4</v>
      </c>
      <c r="AL208" s="37"/>
      <c r="AM208" s="40"/>
      <c r="AN208" s="40"/>
      <c r="AO208" s="40"/>
      <c r="AP208" s="158"/>
      <c r="AQ208" s="40"/>
      <c r="AR208" s="39">
        <f t="shared" si="20"/>
        <v>4</v>
      </c>
      <c r="AS208" s="37"/>
      <c r="AT208" s="40"/>
      <c r="AU208" s="40"/>
      <c r="AV208" s="40"/>
      <c r="AW208" s="158"/>
      <c r="AX208" s="40"/>
      <c r="AY208" s="39">
        <f t="shared" si="19"/>
        <v>4</v>
      </c>
      <c r="AZ208" s="53" t="s">
        <v>1177</v>
      </c>
      <c r="BA208" s="54"/>
      <c r="BB208" s="53"/>
    </row>
    <row r="209" spans="1:54" s="55" customFormat="1" ht="35.1" customHeight="1" x14ac:dyDescent="0.25">
      <c r="A209" s="51">
        <v>203</v>
      </c>
      <c r="B209" s="478" t="s">
        <v>1279</v>
      </c>
      <c r="C209" s="479"/>
      <c r="D209" s="480"/>
      <c r="E209" s="164" t="s">
        <v>698</v>
      </c>
      <c r="F209" s="478" t="s">
        <v>1280</v>
      </c>
      <c r="G209" s="479"/>
      <c r="H209" s="480"/>
      <c r="I209" s="94" t="s">
        <v>17</v>
      </c>
      <c r="J209" s="92">
        <v>0</v>
      </c>
      <c r="K209" s="39">
        <v>0</v>
      </c>
      <c r="L209" s="37"/>
      <c r="M209" s="40">
        <v>3</v>
      </c>
      <c r="N209" s="46">
        <v>3</v>
      </c>
      <c r="O209" s="72" t="s">
        <v>1337</v>
      </c>
      <c r="P209" s="39">
        <f t="shared" si="22"/>
        <v>3</v>
      </c>
      <c r="Q209" s="37"/>
      <c r="R209" s="40"/>
      <c r="S209" s="40"/>
      <c r="T209" s="40"/>
      <c r="U209" s="46"/>
      <c r="V209" s="118" t="s">
        <v>1461</v>
      </c>
      <c r="W209" s="39">
        <f t="shared" si="23"/>
        <v>3</v>
      </c>
      <c r="X209" s="37">
        <v>3</v>
      </c>
      <c r="Y209" s="40"/>
      <c r="Z209" s="40"/>
      <c r="AA209" s="40"/>
      <c r="AB209" s="46"/>
      <c r="AC209" s="42" t="s">
        <v>1918</v>
      </c>
      <c r="AD209" s="39">
        <f t="shared" si="21"/>
        <v>0</v>
      </c>
      <c r="AE209" s="37"/>
      <c r="AF209" s="40"/>
      <c r="AG209" s="40"/>
      <c r="AH209" s="40"/>
      <c r="AI209" s="158"/>
      <c r="AJ209" s="71"/>
      <c r="AK209" s="39">
        <f t="shared" si="24"/>
        <v>0</v>
      </c>
      <c r="AL209" s="37"/>
      <c r="AM209" s="40"/>
      <c r="AN209" s="40"/>
      <c r="AO209" s="40"/>
      <c r="AP209" s="158"/>
      <c r="AQ209" s="40"/>
      <c r="AR209" s="39">
        <f t="shared" si="20"/>
        <v>0</v>
      </c>
      <c r="AS209" s="37"/>
      <c r="AT209" s="40"/>
      <c r="AU209" s="40"/>
      <c r="AV209" s="40"/>
      <c r="AW209" s="158"/>
      <c r="AX209" s="40"/>
      <c r="AY209" s="39">
        <f t="shared" si="19"/>
        <v>0</v>
      </c>
      <c r="AZ209" s="53" t="s">
        <v>1281</v>
      </c>
      <c r="BA209" s="54"/>
      <c r="BB209" s="53"/>
    </row>
    <row r="210" spans="1:54" s="55" customFormat="1" ht="35.1" customHeight="1" x14ac:dyDescent="0.25">
      <c r="A210" s="51">
        <v>204</v>
      </c>
      <c r="B210" s="465" t="s">
        <v>390</v>
      </c>
      <c r="C210" s="465"/>
      <c r="D210" s="465"/>
      <c r="E210" s="164"/>
      <c r="F210" s="465" t="s">
        <v>391</v>
      </c>
      <c r="G210" s="465"/>
      <c r="H210" s="465"/>
      <c r="I210" s="94" t="s">
        <v>17</v>
      </c>
      <c r="J210" s="92">
        <v>1</v>
      </c>
      <c r="K210" s="39">
        <v>0</v>
      </c>
      <c r="L210" s="37"/>
      <c r="M210" s="40"/>
      <c r="N210" s="46"/>
      <c r="O210" s="42"/>
      <c r="P210" s="39">
        <f t="shared" si="22"/>
        <v>0</v>
      </c>
      <c r="Q210" s="37"/>
      <c r="R210" s="40"/>
      <c r="S210" s="40"/>
      <c r="T210" s="40"/>
      <c r="U210" s="46"/>
      <c r="V210" s="118" t="s">
        <v>1461</v>
      </c>
      <c r="W210" s="39">
        <f t="shared" si="23"/>
        <v>0</v>
      </c>
      <c r="X210" s="37"/>
      <c r="Y210" s="40"/>
      <c r="Z210" s="40"/>
      <c r="AA210" s="40"/>
      <c r="AB210" s="46"/>
      <c r="AC210" s="42"/>
      <c r="AD210" s="39">
        <f t="shared" si="21"/>
        <v>0</v>
      </c>
      <c r="AE210" s="37"/>
      <c r="AF210" s="40"/>
      <c r="AG210" s="40"/>
      <c r="AH210" s="40"/>
      <c r="AI210" s="158"/>
      <c r="AJ210" s="71"/>
      <c r="AK210" s="39">
        <f t="shared" si="24"/>
        <v>0</v>
      </c>
      <c r="AL210" s="37"/>
      <c r="AM210" s="40"/>
      <c r="AN210" s="40"/>
      <c r="AO210" s="40"/>
      <c r="AP210" s="158"/>
      <c r="AQ210" s="40"/>
      <c r="AR210" s="39">
        <f t="shared" si="20"/>
        <v>0</v>
      </c>
      <c r="AS210" s="37"/>
      <c r="AT210" s="40"/>
      <c r="AU210" s="40"/>
      <c r="AV210" s="40"/>
      <c r="AW210" s="158"/>
      <c r="AX210" s="40"/>
      <c r="AY210" s="39">
        <f t="shared" si="19"/>
        <v>0</v>
      </c>
      <c r="AZ210" s="56"/>
      <c r="BA210" s="54" t="s">
        <v>385</v>
      </c>
      <c r="BB210" s="53"/>
    </row>
    <row r="211" spans="1:54" s="55" customFormat="1" ht="35.1" customHeight="1" x14ac:dyDescent="0.25">
      <c r="A211" s="51">
        <v>205</v>
      </c>
      <c r="B211" s="465" t="s">
        <v>392</v>
      </c>
      <c r="C211" s="465"/>
      <c r="D211" s="465"/>
      <c r="E211" s="164" t="s">
        <v>649</v>
      </c>
      <c r="F211" s="465" t="s">
        <v>393</v>
      </c>
      <c r="G211" s="465"/>
      <c r="H211" s="465"/>
      <c r="I211" s="94" t="s">
        <v>17</v>
      </c>
      <c r="J211" s="92">
        <v>1</v>
      </c>
      <c r="K211" s="39">
        <v>2</v>
      </c>
      <c r="L211" s="37"/>
      <c r="M211" s="40"/>
      <c r="N211" s="46"/>
      <c r="O211" s="42"/>
      <c r="P211" s="39">
        <f t="shared" si="22"/>
        <v>2</v>
      </c>
      <c r="Q211" s="37"/>
      <c r="R211" s="40"/>
      <c r="S211" s="40"/>
      <c r="T211" s="40"/>
      <c r="U211" s="46"/>
      <c r="V211" s="118" t="s">
        <v>1461</v>
      </c>
      <c r="W211" s="39">
        <f t="shared" si="23"/>
        <v>2</v>
      </c>
      <c r="X211" s="37"/>
      <c r="Y211" s="40"/>
      <c r="Z211" s="40"/>
      <c r="AA211" s="40"/>
      <c r="AB211" s="46"/>
      <c r="AC211" s="42"/>
      <c r="AD211" s="39">
        <f t="shared" si="21"/>
        <v>2</v>
      </c>
      <c r="AE211" s="37"/>
      <c r="AF211" s="40"/>
      <c r="AG211" s="40"/>
      <c r="AH211" s="40"/>
      <c r="AI211" s="158"/>
      <c r="AJ211" s="71"/>
      <c r="AK211" s="39">
        <f t="shared" si="24"/>
        <v>2</v>
      </c>
      <c r="AL211" s="37"/>
      <c r="AM211" s="40"/>
      <c r="AN211" s="40"/>
      <c r="AO211" s="40"/>
      <c r="AP211" s="158"/>
      <c r="AQ211" s="40"/>
      <c r="AR211" s="39">
        <f t="shared" si="20"/>
        <v>2</v>
      </c>
      <c r="AS211" s="37"/>
      <c r="AT211" s="40"/>
      <c r="AU211" s="40"/>
      <c r="AV211" s="40"/>
      <c r="AW211" s="158"/>
      <c r="AX211" s="40"/>
      <c r="AY211" s="39">
        <f t="shared" si="19"/>
        <v>2</v>
      </c>
      <c r="AZ211" s="53" t="s">
        <v>1118</v>
      </c>
      <c r="BA211" s="54">
        <v>11</v>
      </c>
      <c r="BB211" s="53"/>
    </row>
    <row r="212" spans="1:54" s="55" customFormat="1" ht="35.1" customHeight="1" x14ac:dyDescent="0.25">
      <c r="A212" s="51">
        <v>206</v>
      </c>
      <c r="B212" s="465" t="s">
        <v>394</v>
      </c>
      <c r="C212" s="465"/>
      <c r="D212" s="465"/>
      <c r="E212" s="164" t="s">
        <v>699</v>
      </c>
      <c r="F212" s="465" t="s">
        <v>395</v>
      </c>
      <c r="G212" s="465"/>
      <c r="H212" s="465"/>
      <c r="I212" s="94" t="s">
        <v>17</v>
      </c>
      <c r="J212" s="92">
        <v>7</v>
      </c>
      <c r="K212" s="39">
        <v>0</v>
      </c>
      <c r="L212" s="37"/>
      <c r="M212" s="40"/>
      <c r="N212" s="46"/>
      <c r="O212" s="42"/>
      <c r="P212" s="39">
        <f t="shared" si="22"/>
        <v>0</v>
      </c>
      <c r="Q212" s="37"/>
      <c r="R212" s="40"/>
      <c r="S212" s="40"/>
      <c r="T212" s="40"/>
      <c r="U212" s="46"/>
      <c r="V212" s="118" t="s">
        <v>1461</v>
      </c>
      <c r="W212" s="39">
        <f t="shared" si="23"/>
        <v>0</v>
      </c>
      <c r="X212" s="37"/>
      <c r="Y212" s="40"/>
      <c r="Z212" s="40"/>
      <c r="AA212" s="40"/>
      <c r="AB212" s="46"/>
      <c r="AC212" s="42"/>
      <c r="AD212" s="39">
        <f t="shared" si="21"/>
        <v>0</v>
      </c>
      <c r="AE212" s="37"/>
      <c r="AF212" s="40"/>
      <c r="AG212" s="40"/>
      <c r="AH212" s="40"/>
      <c r="AI212" s="158"/>
      <c r="AJ212" s="71"/>
      <c r="AK212" s="39">
        <f t="shared" si="24"/>
        <v>0</v>
      </c>
      <c r="AL212" s="37"/>
      <c r="AM212" s="40"/>
      <c r="AN212" s="40"/>
      <c r="AO212" s="40"/>
      <c r="AP212" s="158"/>
      <c r="AQ212" s="40"/>
      <c r="AR212" s="39">
        <f t="shared" si="20"/>
        <v>0</v>
      </c>
      <c r="AS212" s="37"/>
      <c r="AT212" s="40"/>
      <c r="AU212" s="40"/>
      <c r="AV212" s="40"/>
      <c r="AW212" s="158"/>
      <c r="AX212" s="40"/>
      <c r="AY212" s="39">
        <f t="shared" si="19"/>
        <v>0</v>
      </c>
      <c r="AZ212" s="53"/>
      <c r="BA212" s="54"/>
      <c r="BB212" s="53"/>
    </row>
    <row r="213" spans="1:54" s="55" customFormat="1" ht="35.1" customHeight="1" x14ac:dyDescent="0.25">
      <c r="A213" s="51">
        <v>207</v>
      </c>
      <c r="B213" s="465">
        <v>956364</v>
      </c>
      <c r="C213" s="465"/>
      <c r="D213" s="465"/>
      <c r="E213" s="164" t="s">
        <v>700</v>
      </c>
      <c r="F213" s="465" t="s">
        <v>396</v>
      </c>
      <c r="G213" s="465"/>
      <c r="H213" s="465"/>
      <c r="I213" s="94" t="s">
        <v>17</v>
      </c>
      <c r="J213" s="92">
        <v>3</v>
      </c>
      <c r="K213" s="39">
        <v>5</v>
      </c>
      <c r="L213" s="37"/>
      <c r="M213" s="40"/>
      <c r="N213" s="46"/>
      <c r="O213" s="42"/>
      <c r="P213" s="39">
        <f t="shared" si="22"/>
        <v>5</v>
      </c>
      <c r="Q213" s="37"/>
      <c r="R213" s="40"/>
      <c r="S213" s="40"/>
      <c r="T213" s="40"/>
      <c r="U213" s="46"/>
      <c r="V213" s="118" t="s">
        <v>1461</v>
      </c>
      <c r="W213" s="39">
        <f t="shared" si="23"/>
        <v>5</v>
      </c>
      <c r="X213" s="37">
        <v>1</v>
      </c>
      <c r="Y213" s="40"/>
      <c r="Z213" s="40"/>
      <c r="AA213" s="40"/>
      <c r="AB213" s="46"/>
      <c r="AC213" s="42" t="s">
        <v>1666</v>
      </c>
      <c r="AD213" s="39">
        <f t="shared" si="21"/>
        <v>4</v>
      </c>
      <c r="AE213" s="37"/>
      <c r="AF213" s="40"/>
      <c r="AG213" s="40"/>
      <c r="AH213" s="40"/>
      <c r="AI213" s="158"/>
      <c r="AJ213" s="71"/>
      <c r="AK213" s="39">
        <f t="shared" si="24"/>
        <v>4</v>
      </c>
      <c r="AL213" s="37"/>
      <c r="AM213" s="40"/>
      <c r="AN213" s="40"/>
      <c r="AO213" s="40"/>
      <c r="AP213" s="158"/>
      <c r="AQ213" s="40"/>
      <c r="AR213" s="39">
        <f t="shared" si="20"/>
        <v>4</v>
      </c>
      <c r="AS213" s="37"/>
      <c r="AT213" s="40"/>
      <c r="AU213" s="40"/>
      <c r="AV213" s="40"/>
      <c r="AW213" s="158"/>
      <c r="AX213" s="40"/>
      <c r="AY213" s="39">
        <f t="shared" si="19"/>
        <v>4</v>
      </c>
      <c r="AZ213" s="56" t="s">
        <v>923</v>
      </c>
      <c r="BA213" s="54" t="s">
        <v>385</v>
      </c>
      <c r="BB213" s="53"/>
    </row>
    <row r="214" spans="1:54" s="55" customFormat="1" ht="35.1" customHeight="1" x14ac:dyDescent="0.25">
      <c r="A214" s="51">
        <v>208</v>
      </c>
      <c r="B214" s="465" t="s">
        <v>397</v>
      </c>
      <c r="C214" s="465"/>
      <c r="D214" s="465"/>
      <c r="E214" s="164" t="s">
        <v>649</v>
      </c>
      <c r="F214" s="465" t="s">
        <v>398</v>
      </c>
      <c r="G214" s="465"/>
      <c r="H214" s="465"/>
      <c r="I214" s="94" t="s">
        <v>17</v>
      </c>
      <c r="J214" s="92">
        <v>2</v>
      </c>
      <c r="K214" s="39">
        <v>2</v>
      </c>
      <c r="L214" s="37"/>
      <c r="M214" s="40"/>
      <c r="N214" s="46"/>
      <c r="O214" s="42"/>
      <c r="P214" s="39">
        <f t="shared" si="22"/>
        <v>2</v>
      </c>
      <c r="Q214" s="37"/>
      <c r="R214" s="40"/>
      <c r="S214" s="40"/>
      <c r="T214" s="40"/>
      <c r="U214" s="46"/>
      <c r="V214" s="118" t="s">
        <v>1461</v>
      </c>
      <c r="W214" s="39">
        <f t="shared" si="23"/>
        <v>2</v>
      </c>
      <c r="X214" s="37"/>
      <c r="Y214" s="40"/>
      <c r="Z214" s="40"/>
      <c r="AA214" s="40"/>
      <c r="AB214" s="46"/>
      <c r="AC214" s="42"/>
      <c r="AD214" s="39">
        <f t="shared" si="21"/>
        <v>2</v>
      </c>
      <c r="AE214" s="37"/>
      <c r="AF214" s="40"/>
      <c r="AG214" s="40"/>
      <c r="AH214" s="40"/>
      <c r="AI214" s="158"/>
      <c r="AJ214" s="71"/>
      <c r="AK214" s="39">
        <f t="shared" si="24"/>
        <v>2</v>
      </c>
      <c r="AL214" s="37"/>
      <c r="AM214" s="40"/>
      <c r="AN214" s="40"/>
      <c r="AO214" s="40"/>
      <c r="AP214" s="158"/>
      <c r="AQ214" s="40"/>
      <c r="AR214" s="39">
        <f t="shared" si="20"/>
        <v>2</v>
      </c>
      <c r="AS214" s="37"/>
      <c r="AT214" s="40"/>
      <c r="AU214" s="40"/>
      <c r="AV214" s="40"/>
      <c r="AW214" s="158"/>
      <c r="AX214" s="40"/>
      <c r="AY214" s="39">
        <f t="shared" si="19"/>
        <v>2</v>
      </c>
      <c r="AZ214" s="53"/>
      <c r="BA214" s="54">
        <v>18</v>
      </c>
      <c r="BB214" s="53"/>
    </row>
    <row r="215" spans="1:54" s="55" customFormat="1" ht="35.1" customHeight="1" x14ac:dyDescent="0.25">
      <c r="A215" s="51">
        <v>209</v>
      </c>
      <c r="B215" s="465" t="s">
        <v>399</v>
      </c>
      <c r="C215" s="465"/>
      <c r="D215" s="465"/>
      <c r="E215" s="164" t="s">
        <v>649</v>
      </c>
      <c r="F215" s="465" t="s">
        <v>400</v>
      </c>
      <c r="G215" s="465"/>
      <c r="H215" s="465"/>
      <c r="I215" s="94" t="s">
        <v>17</v>
      </c>
      <c r="J215" s="92">
        <v>1</v>
      </c>
      <c r="K215" s="39">
        <v>1</v>
      </c>
      <c r="L215" s="37"/>
      <c r="M215" s="40"/>
      <c r="N215" s="46"/>
      <c r="O215" s="42"/>
      <c r="P215" s="39">
        <f t="shared" si="22"/>
        <v>1</v>
      </c>
      <c r="Q215" s="37"/>
      <c r="R215" s="40"/>
      <c r="S215" s="40"/>
      <c r="T215" s="40"/>
      <c r="U215" s="46"/>
      <c r="V215" s="118" t="s">
        <v>1461</v>
      </c>
      <c r="W215" s="39">
        <f t="shared" si="23"/>
        <v>1</v>
      </c>
      <c r="X215" s="37"/>
      <c r="Y215" s="40"/>
      <c r="Z215" s="40"/>
      <c r="AA215" s="40"/>
      <c r="AB215" s="46"/>
      <c r="AC215" s="42"/>
      <c r="AD215" s="39">
        <f t="shared" si="21"/>
        <v>1</v>
      </c>
      <c r="AE215" s="37"/>
      <c r="AF215" s="40"/>
      <c r="AG215" s="40"/>
      <c r="AH215" s="40"/>
      <c r="AI215" s="158"/>
      <c r="AJ215" s="71"/>
      <c r="AK215" s="39">
        <f t="shared" si="24"/>
        <v>1</v>
      </c>
      <c r="AL215" s="37"/>
      <c r="AM215" s="40"/>
      <c r="AN215" s="40"/>
      <c r="AO215" s="40"/>
      <c r="AP215" s="158"/>
      <c r="AQ215" s="40"/>
      <c r="AR215" s="39">
        <f t="shared" si="20"/>
        <v>1</v>
      </c>
      <c r="AS215" s="37"/>
      <c r="AT215" s="40"/>
      <c r="AU215" s="40"/>
      <c r="AV215" s="40"/>
      <c r="AW215" s="158"/>
      <c r="AX215" s="40"/>
      <c r="AY215" s="39">
        <f t="shared" si="19"/>
        <v>1</v>
      </c>
      <c r="AZ215" s="53"/>
      <c r="BA215" s="54">
        <v>13</v>
      </c>
      <c r="BB215" s="53"/>
    </row>
    <row r="216" spans="1:54" s="55" customFormat="1" ht="35.1" customHeight="1" x14ac:dyDescent="0.25">
      <c r="A216" s="51">
        <v>210</v>
      </c>
      <c r="B216" s="465" t="s">
        <v>397</v>
      </c>
      <c r="C216" s="465"/>
      <c r="D216" s="465"/>
      <c r="E216" s="164" t="s">
        <v>649</v>
      </c>
      <c r="F216" s="465" t="s">
        <v>401</v>
      </c>
      <c r="G216" s="465"/>
      <c r="H216" s="465"/>
      <c r="I216" s="94" t="s">
        <v>17</v>
      </c>
      <c r="J216" s="92">
        <v>4</v>
      </c>
      <c r="K216" s="39">
        <v>3</v>
      </c>
      <c r="L216" s="37"/>
      <c r="M216" s="40"/>
      <c r="N216" s="46"/>
      <c r="O216" s="42"/>
      <c r="P216" s="39">
        <f t="shared" si="22"/>
        <v>3</v>
      </c>
      <c r="Q216" s="37"/>
      <c r="R216" s="40"/>
      <c r="S216" s="40"/>
      <c r="T216" s="40"/>
      <c r="U216" s="46"/>
      <c r="V216" s="118" t="s">
        <v>1461</v>
      </c>
      <c r="W216" s="39">
        <f t="shared" si="23"/>
        <v>3</v>
      </c>
      <c r="X216" s="37"/>
      <c r="Y216" s="40"/>
      <c r="Z216" s="40"/>
      <c r="AA216" s="40"/>
      <c r="AB216" s="46"/>
      <c r="AC216" s="42"/>
      <c r="AD216" s="39">
        <f t="shared" si="21"/>
        <v>3</v>
      </c>
      <c r="AE216" s="37"/>
      <c r="AF216" s="40"/>
      <c r="AG216" s="40"/>
      <c r="AH216" s="40"/>
      <c r="AI216" s="158"/>
      <c r="AJ216" s="71"/>
      <c r="AK216" s="39">
        <f t="shared" si="24"/>
        <v>3</v>
      </c>
      <c r="AL216" s="37"/>
      <c r="AM216" s="40"/>
      <c r="AN216" s="40"/>
      <c r="AO216" s="40"/>
      <c r="AP216" s="158"/>
      <c r="AQ216" s="40"/>
      <c r="AR216" s="39">
        <f t="shared" si="20"/>
        <v>3</v>
      </c>
      <c r="AS216" s="37"/>
      <c r="AT216" s="40"/>
      <c r="AU216" s="40"/>
      <c r="AV216" s="40"/>
      <c r="AW216" s="158"/>
      <c r="AX216" s="40"/>
      <c r="AY216" s="39">
        <f t="shared" si="19"/>
        <v>3</v>
      </c>
      <c r="AZ216" s="53"/>
      <c r="BA216" s="54">
        <v>18</v>
      </c>
      <c r="BB216" s="53"/>
    </row>
    <row r="217" spans="1:54" s="55" customFormat="1" ht="35.1" customHeight="1" x14ac:dyDescent="0.25">
      <c r="A217" s="51">
        <v>211</v>
      </c>
      <c r="B217" s="465" t="s">
        <v>402</v>
      </c>
      <c r="C217" s="465"/>
      <c r="D217" s="465"/>
      <c r="E217" s="164" t="s">
        <v>699</v>
      </c>
      <c r="F217" s="465" t="s">
        <v>403</v>
      </c>
      <c r="G217" s="465"/>
      <c r="H217" s="465"/>
      <c r="I217" s="94" t="s">
        <v>17</v>
      </c>
      <c r="J217" s="92">
        <v>1</v>
      </c>
      <c r="K217" s="39">
        <v>1</v>
      </c>
      <c r="L217" s="37"/>
      <c r="M217" s="40"/>
      <c r="N217" s="46"/>
      <c r="O217" s="42"/>
      <c r="P217" s="39">
        <f t="shared" si="22"/>
        <v>1</v>
      </c>
      <c r="Q217" s="37"/>
      <c r="R217" s="40"/>
      <c r="S217" s="40"/>
      <c r="T217" s="40"/>
      <c r="U217" s="46"/>
      <c r="V217" s="118" t="s">
        <v>1461</v>
      </c>
      <c r="W217" s="39">
        <f t="shared" si="23"/>
        <v>1</v>
      </c>
      <c r="X217" s="37"/>
      <c r="Y217" s="40"/>
      <c r="Z217" s="40"/>
      <c r="AA217" s="40"/>
      <c r="AB217" s="46"/>
      <c r="AC217" s="42"/>
      <c r="AD217" s="39">
        <f t="shared" si="21"/>
        <v>1</v>
      </c>
      <c r="AE217" s="37"/>
      <c r="AF217" s="40"/>
      <c r="AG217" s="40"/>
      <c r="AH217" s="40"/>
      <c r="AI217" s="158"/>
      <c r="AJ217" s="71"/>
      <c r="AK217" s="39">
        <f t="shared" si="24"/>
        <v>1</v>
      </c>
      <c r="AL217" s="37"/>
      <c r="AM217" s="40"/>
      <c r="AN217" s="40"/>
      <c r="AO217" s="40"/>
      <c r="AP217" s="158"/>
      <c r="AQ217" s="40"/>
      <c r="AR217" s="39">
        <f t="shared" si="20"/>
        <v>1</v>
      </c>
      <c r="AS217" s="37"/>
      <c r="AT217" s="40"/>
      <c r="AU217" s="40"/>
      <c r="AV217" s="40"/>
      <c r="AW217" s="158"/>
      <c r="AX217" s="40"/>
      <c r="AY217" s="39">
        <f t="shared" si="19"/>
        <v>1</v>
      </c>
      <c r="AZ217" s="53"/>
      <c r="BA217" s="54">
        <v>18</v>
      </c>
      <c r="BB217" s="53"/>
    </row>
    <row r="218" spans="1:54" s="55" customFormat="1" ht="35.1" customHeight="1" x14ac:dyDescent="0.25">
      <c r="A218" s="51">
        <v>212</v>
      </c>
      <c r="B218" s="465" t="s">
        <v>404</v>
      </c>
      <c r="C218" s="465"/>
      <c r="D218" s="465"/>
      <c r="E218" s="164" t="s">
        <v>701</v>
      </c>
      <c r="F218" s="465" t="s">
        <v>405</v>
      </c>
      <c r="G218" s="465"/>
      <c r="H218" s="465"/>
      <c r="I218" s="94" t="s">
        <v>17</v>
      </c>
      <c r="J218" s="92">
        <v>4</v>
      </c>
      <c r="K218" s="39">
        <v>4</v>
      </c>
      <c r="L218" s="37"/>
      <c r="M218" s="40"/>
      <c r="N218" s="46"/>
      <c r="O218" s="42"/>
      <c r="P218" s="39">
        <f t="shared" si="22"/>
        <v>4</v>
      </c>
      <c r="Q218" s="37"/>
      <c r="R218" s="40"/>
      <c r="S218" s="40"/>
      <c r="T218" s="40"/>
      <c r="U218" s="46"/>
      <c r="V218" s="118" t="s">
        <v>1461</v>
      </c>
      <c r="W218" s="39">
        <f t="shared" si="23"/>
        <v>4</v>
      </c>
      <c r="X218" s="37"/>
      <c r="Y218" s="40"/>
      <c r="Z218" s="40"/>
      <c r="AA218" s="40"/>
      <c r="AB218" s="46"/>
      <c r="AC218" s="42"/>
      <c r="AD218" s="39">
        <f t="shared" si="21"/>
        <v>4</v>
      </c>
      <c r="AE218" s="37"/>
      <c r="AF218" s="40"/>
      <c r="AG218" s="40"/>
      <c r="AH218" s="40"/>
      <c r="AI218" s="158"/>
      <c r="AJ218" s="71"/>
      <c r="AK218" s="39">
        <f t="shared" si="24"/>
        <v>4</v>
      </c>
      <c r="AL218" s="37"/>
      <c r="AM218" s="40"/>
      <c r="AN218" s="40"/>
      <c r="AO218" s="40"/>
      <c r="AP218" s="158"/>
      <c r="AQ218" s="40"/>
      <c r="AR218" s="39">
        <f t="shared" si="20"/>
        <v>4</v>
      </c>
      <c r="AS218" s="37"/>
      <c r="AT218" s="40"/>
      <c r="AU218" s="40"/>
      <c r="AV218" s="40"/>
      <c r="AW218" s="158"/>
      <c r="AX218" s="40"/>
      <c r="AY218" s="39">
        <f t="shared" si="19"/>
        <v>4</v>
      </c>
      <c r="AZ218" s="53" t="s">
        <v>406</v>
      </c>
      <c r="BA218" s="54"/>
      <c r="BB218" s="121" t="s">
        <v>1508</v>
      </c>
    </row>
    <row r="219" spans="1:54" s="55" customFormat="1" ht="35.1" customHeight="1" x14ac:dyDescent="0.25">
      <c r="A219" s="51">
        <v>213</v>
      </c>
      <c r="B219" s="465" t="s">
        <v>407</v>
      </c>
      <c r="C219" s="465"/>
      <c r="D219" s="465"/>
      <c r="E219" s="164" t="s">
        <v>695</v>
      </c>
      <c r="F219" s="465" t="s">
        <v>408</v>
      </c>
      <c r="G219" s="465"/>
      <c r="H219" s="465"/>
      <c r="I219" s="94" t="s">
        <v>17</v>
      </c>
      <c r="J219" s="92">
        <v>15</v>
      </c>
      <c r="K219" s="39">
        <v>15</v>
      </c>
      <c r="L219" s="37"/>
      <c r="M219" s="40"/>
      <c r="N219" s="46"/>
      <c r="O219" s="42"/>
      <c r="P219" s="39">
        <f t="shared" si="22"/>
        <v>15</v>
      </c>
      <c r="Q219" s="37"/>
      <c r="R219" s="40"/>
      <c r="S219" s="40"/>
      <c r="T219" s="40"/>
      <c r="U219" s="46"/>
      <c r="V219" s="118" t="s">
        <v>1461</v>
      </c>
      <c r="W219" s="39">
        <f t="shared" si="23"/>
        <v>15</v>
      </c>
      <c r="X219" s="37"/>
      <c r="Y219" s="40"/>
      <c r="Z219" s="40"/>
      <c r="AA219" s="40"/>
      <c r="AB219" s="46"/>
      <c r="AC219" s="42"/>
      <c r="AD219" s="39">
        <f t="shared" si="21"/>
        <v>15</v>
      </c>
      <c r="AE219" s="37"/>
      <c r="AF219" s="40"/>
      <c r="AG219" s="40"/>
      <c r="AH219" s="40"/>
      <c r="AI219" s="158">
        <v>1</v>
      </c>
      <c r="AJ219" s="71" t="s">
        <v>2118</v>
      </c>
      <c r="AK219" s="39">
        <f t="shared" si="24"/>
        <v>16</v>
      </c>
      <c r="AL219" s="37"/>
      <c r="AM219" s="40"/>
      <c r="AN219" s="40"/>
      <c r="AO219" s="40"/>
      <c r="AP219" s="158"/>
      <c r="AQ219" s="40"/>
      <c r="AR219" s="39">
        <f t="shared" si="20"/>
        <v>16</v>
      </c>
      <c r="AS219" s="37"/>
      <c r="AT219" s="40"/>
      <c r="AU219" s="40"/>
      <c r="AV219" s="40"/>
      <c r="AW219" s="158"/>
      <c r="AX219" s="40"/>
      <c r="AY219" s="39">
        <f t="shared" si="19"/>
        <v>16</v>
      </c>
      <c r="AZ219" s="53" t="s">
        <v>714</v>
      </c>
      <c r="BA219" s="54" t="s">
        <v>4</v>
      </c>
      <c r="BB219" s="53" t="s">
        <v>409</v>
      </c>
    </row>
    <row r="220" spans="1:54" s="55" customFormat="1" ht="35.1" customHeight="1" x14ac:dyDescent="0.25">
      <c r="A220" s="51">
        <v>214</v>
      </c>
      <c r="B220" s="491" t="s">
        <v>702</v>
      </c>
      <c r="C220" s="492"/>
      <c r="D220" s="493"/>
      <c r="E220" s="164" t="s">
        <v>703</v>
      </c>
      <c r="F220" s="491" t="s">
        <v>1282</v>
      </c>
      <c r="G220" s="492"/>
      <c r="H220" s="493"/>
      <c r="I220" s="94" t="s">
        <v>17</v>
      </c>
      <c r="J220" s="92">
        <v>1</v>
      </c>
      <c r="K220" s="39">
        <v>1</v>
      </c>
      <c r="L220" s="37"/>
      <c r="M220" s="40"/>
      <c r="N220" s="46"/>
      <c r="O220" s="78"/>
      <c r="P220" s="39">
        <f t="shared" si="22"/>
        <v>1</v>
      </c>
      <c r="Q220" s="37">
        <v>1</v>
      </c>
      <c r="R220" s="40"/>
      <c r="S220" s="40"/>
      <c r="T220" s="40">
        <v>1</v>
      </c>
      <c r="U220" s="46"/>
      <c r="V220" s="173" t="s">
        <v>1531</v>
      </c>
      <c r="W220" s="39">
        <f t="shared" si="23"/>
        <v>0</v>
      </c>
      <c r="X220" s="37"/>
      <c r="Y220" s="40"/>
      <c r="Z220" s="40"/>
      <c r="AA220" s="40"/>
      <c r="AB220" s="46"/>
      <c r="AC220" s="42"/>
      <c r="AD220" s="39">
        <f t="shared" si="21"/>
        <v>0</v>
      </c>
      <c r="AE220" s="37"/>
      <c r="AF220" s="40"/>
      <c r="AG220" s="40"/>
      <c r="AH220" s="40"/>
      <c r="AI220" s="158"/>
      <c r="AJ220" s="71"/>
      <c r="AK220" s="39">
        <f t="shared" si="24"/>
        <v>0</v>
      </c>
      <c r="AL220" s="37"/>
      <c r="AM220" s="40"/>
      <c r="AN220" s="40"/>
      <c r="AO220" s="40"/>
      <c r="AP220" s="158"/>
      <c r="AQ220" s="40"/>
      <c r="AR220" s="39">
        <f t="shared" si="20"/>
        <v>0</v>
      </c>
      <c r="AS220" s="37"/>
      <c r="AT220" s="40"/>
      <c r="AU220" s="40"/>
      <c r="AV220" s="40"/>
      <c r="AW220" s="158"/>
      <c r="AX220" s="40"/>
      <c r="AY220" s="39">
        <f t="shared" si="19"/>
        <v>0</v>
      </c>
      <c r="AZ220" s="53" t="s">
        <v>1284</v>
      </c>
      <c r="BA220" s="54"/>
      <c r="BB220" s="53"/>
    </row>
    <row r="221" spans="1:54" s="55" customFormat="1" ht="35.1" customHeight="1" x14ac:dyDescent="0.25">
      <c r="A221" s="51">
        <v>215</v>
      </c>
      <c r="B221" s="478" t="s">
        <v>503</v>
      </c>
      <c r="C221" s="479"/>
      <c r="D221" s="480"/>
      <c r="E221" s="164" t="s">
        <v>703</v>
      </c>
      <c r="F221" s="478" t="s">
        <v>1283</v>
      </c>
      <c r="G221" s="479"/>
      <c r="H221" s="480"/>
      <c r="I221" s="94" t="s">
        <v>17</v>
      </c>
      <c r="J221" s="92">
        <v>0</v>
      </c>
      <c r="K221" s="39">
        <v>0</v>
      </c>
      <c r="L221" s="37"/>
      <c r="M221" s="40"/>
      <c r="N221" s="46">
        <v>1</v>
      </c>
      <c r="O221" s="78"/>
      <c r="P221" s="39">
        <f t="shared" si="22"/>
        <v>1</v>
      </c>
      <c r="Q221" s="37"/>
      <c r="R221" s="40"/>
      <c r="S221" s="40"/>
      <c r="T221" s="40">
        <v>1</v>
      </c>
      <c r="U221" s="46"/>
      <c r="V221" s="118" t="s">
        <v>1461</v>
      </c>
      <c r="W221" s="39">
        <f t="shared" si="23"/>
        <v>1</v>
      </c>
      <c r="X221" s="37"/>
      <c r="Y221" s="40"/>
      <c r="Z221" s="40"/>
      <c r="AA221" s="40"/>
      <c r="AB221" s="46"/>
      <c r="AC221" s="42"/>
      <c r="AD221" s="39">
        <f t="shared" si="21"/>
        <v>1</v>
      </c>
      <c r="AE221" s="37">
        <v>1</v>
      </c>
      <c r="AF221" s="40"/>
      <c r="AG221" s="40"/>
      <c r="AH221" s="40"/>
      <c r="AI221" s="158"/>
      <c r="AJ221" s="71" t="s">
        <v>2174</v>
      </c>
      <c r="AK221" s="39">
        <f t="shared" si="24"/>
        <v>0</v>
      </c>
      <c r="AL221" s="37"/>
      <c r="AM221" s="40"/>
      <c r="AN221" s="40"/>
      <c r="AO221" s="40"/>
      <c r="AP221" s="158"/>
      <c r="AQ221" s="40"/>
      <c r="AR221" s="39">
        <f t="shared" si="20"/>
        <v>0</v>
      </c>
      <c r="AS221" s="37"/>
      <c r="AT221" s="40"/>
      <c r="AU221" s="40"/>
      <c r="AV221" s="40"/>
      <c r="AW221" s="158"/>
      <c r="AX221" s="40"/>
      <c r="AY221" s="39">
        <f t="shared" si="19"/>
        <v>0</v>
      </c>
      <c r="AZ221" s="53" t="s">
        <v>1285</v>
      </c>
      <c r="BA221" s="54"/>
      <c r="BB221" s="53"/>
    </row>
    <row r="222" spans="1:54" s="55" customFormat="1" ht="35.1" customHeight="1" x14ac:dyDescent="0.25">
      <c r="A222" s="51">
        <v>216</v>
      </c>
      <c r="B222" s="465" t="s">
        <v>410</v>
      </c>
      <c r="C222" s="465"/>
      <c r="D222" s="465"/>
      <c r="E222" s="164"/>
      <c r="F222" s="465" t="s">
        <v>411</v>
      </c>
      <c r="G222" s="465"/>
      <c r="H222" s="465"/>
      <c r="I222" s="94" t="s">
        <v>17</v>
      </c>
      <c r="J222" s="92">
        <v>3</v>
      </c>
      <c r="K222" s="39">
        <v>3</v>
      </c>
      <c r="L222" s="37"/>
      <c r="M222" s="40"/>
      <c r="N222" s="46"/>
      <c r="O222" s="42"/>
      <c r="P222" s="39">
        <f t="shared" si="22"/>
        <v>3</v>
      </c>
      <c r="Q222" s="37"/>
      <c r="R222" s="40"/>
      <c r="S222" s="40"/>
      <c r="T222" s="40"/>
      <c r="U222" s="46"/>
      <c r="V222" s="118" t="s">
        <v>1461</v>
      </c>
      <c r="W222" s="39">
        <f t="shared" si="23"/>
        <v>3</v>
      </c>
      <c r="X222" s="37"/>
      <c r="Y222" s="40"/>
      <c r="Z222" s="40"/>
      <c r="AA222" s="40"/>
      <c r="AB222" s="46"/>
      <c r="AC222" s="42"/>
      <c r="AD222" s="39">
        <f t="shared" si="21"/>
        <v>3</v>
      </c>
      <c r="AE222" s="37"/>
      <c r="AF222" s="40"/>
      <c r="AG222" s="40"/>
      <c r="AH222" s="40"/>
      <c r="AI222" s="158"/>
      <c r="AJ222" s="71"/>
      <c r="AK222" s="39">
        <f t="shared" si="24"/>
        <v>3</v>
      </c>
      <c r="AL222" s="37"/>
      <c r="AM222" s="40"/>
      <c r="AN222" s="40"/>
      <c r="AO222" s="40"/>
      <c r="AP222" s="158"/>
      <c r="AQ222" s="40"/>
      <c r="AR222" s="39">
        <f t="shared" si="20"/>
        <v>3</v>
      </c>
      <c r="AS222" s="37"/>
      <c r="AT222" s="40"/>
      <c r="AU222" s="40"/>
      <c r="AV222" s="40"/>
      <c r="AW222" s="158"/>
      <c r="AX222" s="40"/>
      <c r="AY222" s="39">
        <f t="shared" si="19"/>
        <v>3</v>
      </c>
      <c r="AZ222" s="56" t="s">
        <v>713</v>
      </c>
      <c r="BA222" s="54">
        <v>15</v>
      </c>
      <c r="BB222" s="53"/>
    </row>
    <row r="223" spans="1:54" s="55" customFormat="1" ht="35.1" customHeight="1" x14ac:dyDescent="0.25">
      <c r="A223" s="51">
        <v>217</v>
      </c>
      <c r="B223" s="465" t="s">
        <v>412</v>
      </c>
      <c r="C223" s="465"/>
      <c r="D223" s="465"/>
      <c r="E223" s="164"/>
      <c r="F223" s="465" t="s">
        <v>413</v>
      </c>
      <c r="G223" s="465"/>
      <c r="H223" s="465"/>
      <c r="I223" s="94" t="s">
        <v>17</v>
      </c>
      <c r="J223" s="92">
        <v>1</v>
      </c>
      <c r="K223" s="39">
        <v>1</v>
      </c>
      <c r="L223" s="37"/>
      <c r="M223" s="40"/>
      <c r="N223" s="46"/>
      <c r="O223" s="42"/>
      <c r="P223" s="39">
        <f t="shared" si="22"/>
        <v>1</v>
      </c>
      <c r="Q223" s="37"/>
      <c r="R223" s="40"/>
      <c r="S223" s="40"/>
      <c r="T223" s="40"/>
      <c r="U223" s="46"/>
      <c r="V223" s="118" t="s">
        <v>1461</v>
      </c>
      <c r="W223" s="39">
        <f t="shared" si="23"/>
        <v>1</v>
      </c>
      <c r="X223" s="37"/>
      <c r="Y223" s="40"/>
      <c r="Z223" s="40"/>
      <c r="AA223" s="40"/>
      <c r="AB223" s="46"/>
      <c r="AC223" s="42"/>
      <c r="AD223" s="39">
        <f t="shared" si="21"/>
        <v>1</v>
      </c>
      <c r="AE223" s="37"/>
      <c r="AF223" s="40"/>
      <c r="AG223" s="40"/>
      <c r="AH223" s="40"/>
      <c r="AI223" s="158"/>
      <c r="AJ223" s="71"/>
      <c r="AK223" s="39">
        <f t="shared" si="24"/>
        <v>1</v>
      </c>
      <c r="AL223" s="37"/>
      <c r="AM223" s="40"/>
      <c r="AN223" s="40"/>
      <c r="AO223" s="40"/>
      <c r="AP223" s="158"/>
      <c r="AQ223" s="40"/>
      <c r="AR223" s="39">
        <f t="shared" si="20"/>
        <v>1</v>
      </c>
      <c r="AS223" s="37"/>
      <c r="AT223" s="40"/>
      <c r="AU223" s="40"/>
      <c r="AV223" s="40"/>
      <c r="AW223" s="158"/>
      <c r="AX223" s="40"/>
      <c r="AY223" s="39">
        <f t="shared" si="19"/>
        <v>1</v>
      </c>
      <c r="AZ223" s="53"/>
      <c r="BA223" s="54"/>
      <c r="BB223" s="53"/>
    </row>
    <row r="224" spans="1:54" s="55" customFormat="1" ht="35.1" customHeight="1" x14ac:dyDescent="0.25">
      <c r="A224" s="51">
        <v>218</v>
      </c>
      <c r="B224" s="465" t="s">
        <v>1310</v>
      </c>
      <c r="C224" s="465"/>
      <c r="D224" s="465"/>
      <c r="E224" s="164"/>
      <c r="F224" s="465" t="s">
        <v>1307</v>
      </c>
      <c r="G224" s="465"/>
      <c r="H224" s="465"/>
      <c r="I224" s="94" t="s">
        <v>17</v>
      </c>
      <c r="J224" s="92">
        <v>0</v>
      </c>
      <c r="K224" s="39">
        <v>0</v>
      </c>
      <c r="L224" s="37"/>
      <c r="M224" s="40"/>
      <c r="N224" s="46"/>
      <c r="O224" s="42"/>
      <c r="P224" s="39">
        <f t="shared" si="22"/>
        <v>0</v>
      </c>
      <c r="Q224" s="37"/>
      <c r="R224" s="40"/>
      <c r="S224" s="40"/>
      <c r="T224" s="40"/>
      <c r="U224" s="46">
        <v>1</v>
      </c>
      <c r="V224" s="118" t="s">
        <v>1461</v>
      </c>
      <c r="W224" s="39">
        <f t="shared" si="23"/>
        <v>1</v>
      </c>
      <c r="X224" s="37"/>
      <c r="Y224" s="40"/>
      <c r="Z224" s="40"/>
      <c r="AA224" s="40"/>
      <c r="AB224" s="46"/>
      <c r="AC224" s="42"/>
      <c r="AD224" s="39">
        <f t="shared" si="21"/>
        <v>1</v>
      </c>
      <c r="AE224" s="37"/>
      <c r="AF224" s="40"/>
      <c r="AG224" s="40"/>
      <c r="AH224" s="40"/>
      <c r="AI224" s="158"/>
      <c r="AJ224" s="71"/>
      <c r="AK224" s="39">
        <f t="shared" si="24"/>
        <v>1</v>
      </c>
      <c r="AL224" s="37"/>
      <c r="AM224" s="40"/>
      <c r="AN224" s="40"/>
      <c r="AO224" s="40"/>
      <c r="AP224" s="158"/>
      <c r="AQ224" s="40"/>
      <c r="AR224" s="39">
        <f t="shared" si="20"/>
        <v>1</v>
      </c>
      <c r="AS224" s="37"/>
      <c r="AT224" s="40"/>
      <c r="AU224" s="40"/>
      <c r="AV224" s="40"/>
      <c r="AW224" s="158"/>
      <c r="AX224" s="40"/>
      <c r="AY224" s="39">
        <f t="shared" si="19"/>
        <v>1</v>
      </c>
      <c r="AZ224" s="53" t="s">
        <v>1308</v>
      </c>
      <c r="BA224" s="54"/>
      <c r="BB224" s="53" t="s">
        <v>1309</v>
      </c>
    </row>
    <row r="225" spans="1:54" s="55" customFormat="1" ht="35.1" customHeight="1" x14ac:dyDescent="0.25">
      <c r="A225" s="51">
        <v>219</v>
      </c>
      <c r="B225" s="472" t="s">
        <v>1311</v>
      </c>
      <c r="C225" s="473"/>
      <c r="D225" s="474"/>
      <c r="E225" s="164"/>
      <c r="F225" s="472" t="s">
        <v>1312</v>
      </c>
      <c r="G225" s="473"/>
      <c r="H225" s="474"/>
      <c r="I225" s="94" t="s">
        <v>17</v>
      </c>
      <c r="J225" s="92">
        <v>0</v>
      </c>
      <c r="K225" s="39">
        <v>0</v>
      </c>
      <c r="L225" s="37"/>
      <c r="M225" s="40"/>
      <c r="N225" s="46"/>
      <c r="O225" s="42"/>
      <c r="P225" s="39">
        <f t="shared" si="22"/>
        <v>0</v>
      </c>
      <c r="Q225" s="37"/>
      <c r="R225" s="40"/>
      <c r="S225" s="40"/>
      <c r="T225" s="40"/>
      <c r="U225" s="46">
        <v>1</v>
      </c>
      <c r="V225" s="118" t="s">
        <v>1461</v>
      </c>
      <c r="W225" s="39">
        <f t="shared" si="23"/>
        <v>1</v>
      </c>
      <c r="X225" s="37"/>
      <c r="Y225" s="40"/>
      <c r="Z225" s="40"/>
      <c r="AA225" s="40"/>
      <c r="AB225" s="46"/>
      <c r="AC225" s="42"/>
      <c r="AD225" s="39">
        <f t="shared" si="21"/>
        <v>1</v>
      </c>
      <c r="AE225" s="37"/>
      <c r="AF225" s="40"/>
      <c r="AG225" s="40"/>
      <c r="AH225" s="40"/>
      <c r="AI225" s="158"/>
      <c r="AJ225" s="71"/>
      <c r="AK225" s="39">
        <f t="shared" si="24"/>
        <v>1</v>
      </c>
      <c r="AL225" s="37"/>
      <c r="AM225" s="40"/>
      <c r="AN225" s="40"/>
      <c r="AO225" s="40"/>
      <c r="AP225" s="158"/>
      <c r="AQ225" s="40"/>
      <c r="AR225" s="39">
        <f t="shared" si="20"/>
        <v>1</v>
      </c>
      <c r="AS225" s="37"/>
      <c r="AT225" s="40"/>
      <c r="AU225" s="40"/>
      <c r="AV225" s="40"/>
      <c r="AW225" s="158"/>
      <c r="AX225" s="40"/>
      <c r="AY225" s="39">
        <f t="shared" si="19"/>
        <v>1</v>
      </c>
      <c r="AZ225" s="53" t="s">
        <v>1308</v>
      </c>
      <c r="BA225" s="54"/>
      <c r="BB225" s="53" t="s">
        <v>1309</v>
      </c>
    </row>
    <row r="226" spans="1:54" s="55" customFormat="1" ht="35.1" customHeight="1" x14ac:dyDescent="0.25">
      <c r="A226" s="51">
        <v>220</v>
      </c>
      <c r="B226" s="472" t="s">
        <v>1313</v>
      </c>
      <c r="C226" s="473"/>
      <c r="D226" s="474"/>
      <c r="E226" s="164"/>
      <c r="F226" s="465" t="s">
        <v>1314</v>
      </c>
      <c r="G226" s="465"/>
      <c r="H226" s="465"/>
      <c r="I226" s="94" t="s">
        <v>17</v>
      </c>
      <c r="J226" s="92">
        <v>0</v>
      </c>
      <c r="K226" s="39">
        <v>0</v>
      </c>
      <c r="L226" s="37"/>
      <c r="M226" s="40"/>
      <c r="N226" s="46"/>
      <c r="O226" s="42"/>
      <c r="P226" s="39">
        <f t="shared" si="22"/>
        <v>0</v>
      </c>
      <c r="Q226" s="37"/>
      <c r="R226" s="40"/>
      <c r="S226" s="40"/>
      <c r="T226" s="40"/>
      <c r="U226" s="46">
        <v>1</v>
      </c>
      <c r="V226" s="118" t="s">
        <v>1461</v>
      </c>
      <c r="W226" s="39">
        <f t="shared" si="23"/>
        <v>1</v>
      </c>
      <c r="X226" s="37"/>
      <c r="Y226" s="40"/>
      <c r="Z226" s="40"/>
      <c r="AA226" s="40"/>
      <c r="AB226" s="46"/>
      <c r="AC226" s="42"/>
      <c r="AD226" s="39">
        <f t="shared" si="21"/>
        <v>1</v>
      </c>
      <c r="AE226" s="37"/>
      <c r="AF226" s="40"/>
      <c r="AG226" s="40"/>
      <c r="AH226" s="40"/>
      <c r="AI226" s="158"/>
      <c r="AJ226" s="71"/>
      <c r="AK226" s="39">
        <f t="shared" si="24"/>
        <v>1</v>
      </c>
      <c r="AL226" s="37"/>
      <c r="AM226" s="40"/>
      <c r="AN226" s="40"/>
      <c r="AO226" s="40"/>
      <c r="AP226" s="158"/>
      <c r="AQ226" s="40"/>
      <c r="AR226" s="39">
        <f t="shared" si="20"/>
        <v>1</v>
      </c>
      <c r="AS226" s="37"/>
      <c r="AT226" s="40"/>
      <c r="AU226" s="40"/>
      <c r="AV226" s="40"/>
      <c r="AW226" s="158"/>
      <c r="AX226" s="40"/>
      <c r="AY226" s="39">
        <f t="shared" si="19"/>
        <v>1</v>
      </c>
      <c r="AZ226" s="53" t="s">
        <v>1308</v>
      </c>
      <c r="BA226" s="54"/>
      <c r="BB226" s="53" t="s">
        <v>1309</v>
      </c>
    </row>
    <row r="227" spans="1:54" s="55" customFormat="1" ht="35.1" customHeight="1" x14ac:dyDescent="0.25">
      <c r="A227" s="51">
        <v>221</v>
      </c>
      <c r="B227" s="465" t="s">
        <v>414</v>
      </c>
      <c r="C227" s="465"/>
      <c r="D227" s="465"/>
      <c r="E227" s="164"/>
      <c r="F227" s="465" t="s">
        <v>415</v>
      </c>
      <c r="G227" s="465"/>
      <c r="H227" s="465"/>
      <c r="I227" s="94" t="s">
        <v>17</v>
      </c>
      <c r="J227" s="92">
        <v>1</v>
      </c>
      <c r="K227" s="39">
        <v>3</v>
      </c>
      <c r="L227" s="37"/>
      <c r="M227" s="40"/>
      <c r="N227" s="46"/>
      <c r="O227" s="42"/>
      <c r="P227" s="39">
        <f t="shared" si="22"/>
        <v>3</v>
      </c>
      <c r="Q227" s="37"/>
      <c r="R227" s="40"/>
      <c r="S227" s="40"/>
      <c r="T227" s="40"/>
      <c r="U227" s="46"/>
      <c r="V227" s="118" t="s">
        <v>1461</v>
      </c>
      <c r="W227" s="39">
        <f t="shared" si="23"/>
        <v>3</v>
      </c>
      <c r="X227" s="37"/>
      <c r="Y227" s="40"/>
      <c r="Z227" s="40"/>
      <c r="AA227" s="40"/>
      <c r="AB227" s="46"/>
      <c r="AC227" s="42"/>
      <c r="AD227" s="39">
        <f t="shared" si="21"/>
        <v>3</v>
      </c>
      <c r="AE227" s="37"/>
      <c r="AF227" s="40"/>
      <c r="AG227" s="40"/>
      <c r="AH227" s="40"/>
      <c r="AI227" s="158"/>
      <c r="AJ227" s="71"/>
      <c r="AK227" s="39">
        <f t="shared" si="24"/>
        <v>3</v>
      </c>
      <c r="AL227" s="37"/>
      <c r="AM227" s="40"/>
      <c r="AN227" s="40"/>
      <c r="AO227" s="40"/>
      <c r="AP227" s="158"/>
      <c r="AQ227" s="40"/>
      <c r="AR227" s="39">
        <f t="shared" si="20"/>
        <v>3</v>
      </c>
      <c r="AS227" s="37"/>
      <c r="AT227" s="40"/>
      <c r="AU227" s="40"/>
      <c r="AV227" s="40"/>
      <c r="AW227" s="158"/>
      <c r="AX227" s="40"/>
      <c r="AY227" s="39">
        <f t="shared" si="19"/>
        <v>3</v>
      </c>
      <c r="AZ227" s="53"/>
      <c r="BA227" s="54" t="s">
        <v>185</v>
      </c>
      <c r="BB227" s="53"/>
    </row>
    <row r="228" spans="1:54" s="55" customFormat="1" ht="35.1" customHeight="1" x14ac:dyDescent="0.25">
      <c r="A228" s="51">
        <v>222</v>
      </c>
      <c r="B228" s="465" t="s">
        <v>416</v>
      </c>
      <c r="C228" s="465"/>
      <c r="D228" s="465"/>
      <c r="E228" s="164"/>
      <c r="F228" s="465" t="s">
        <v>417</v>
      </c>
      <c r="G228" s="465"/>
      <c r="H228" s="465"/>
      <c r="I228" s="94" t="s">
        <v>17</v>
      </c>
      <c r="J228" s="92">
        <v>1</v>
      </c>
      <c r="K228" s="39">
        <v>1</v>
      </c>
      <c r="L228" s="37"/>
      <c r="M228" s="40"/>
      <c r="N228" s="46"/>
      <c r="O228" s="42"/>
      <c r="P228" s="39">
        <f t="shared" si="22"/>
        <v>1</v>
      </c>
      <c r="Q228" s="37"/>
      <c r="R228" s="40"/>
      <c r="S228" s="40"/>
      <c r="T228" s="40"/>
      <c r="U228" s="46"/>
      <c r="V228" s="118" t="s">
        <v>1461</v>
      </c>
      <c r="W228" s="39">
        <f t="shared" si="23"/>
        <v>1</v>
      </c>
      <c r="X228" s="37"/>
      <c r="Y228" s="40"/>
      <c r="Z228" s="40"/>
      <c r="AA228" s="40"/>
      <c r="AB228" s="46"/>
      <c r="AC228" s="42"/>
      <c r="AD228" s="39">
        <f t="shared" si="21"/>
        <v>1</v>
      </c>
      <c r="AE228" s="37"/>
      <c r="AF228" s="40"/>
      <c r="AG228" s="40"/>
      <c r="AH228" s="40"/>
      <c r="AI228" s="158"/>
      <c r="AJ228" s="71"/>
      <c r="AK228" s="39">
        <f t="shared" si="24"/>
        <v>1</v>
      </c>
      <c r="AL228" s="37"/>
      <c r="AM228" s="40"/>
      <c r="AN228" s="40"/>
      <c r="AO228" s="40"/>
      <c r="AP228" s="158"/>
      <c r="AQ228" s="40"/>
      <c r="AR228" s="39">
        <f t="shared" si="20"/>
        <v>1</v>
      </c>
      <c r="AS228" s="37"/>
      <c r="AT228" s="40"/>
      <c r="AU228" s="40"/>
      <c r="AV228" s="40"/>
      <c r="AW228" s="158"/>
      <c r="AX228" s="40"/>
      <c r="AY228" s="39">
        <f t="shared" si="19"/>
        <v>1</v>
      </c>
      <c r="AZ228" s="53"/>
      <c r="BA228" s="54" t="s">
        <v>4</v>
      </c>
      <c r="BB228" s="53"/>
    </row>
    <row r="229" spans="1:54" s="55" customFormat="1" ht="35.1" customHeight="1" x14ac:dyDescent="0.25">
      <c r="A229" s="51">
        <v>223</v>
      </c>
      <c r="B229" s="465" t="s">
        <v>418</v>
      </c>
      <c r="C229" s="465"/>
      <c r="D229" s="465"/>
      <c r="E229" s="164"/>
      <c r="F229" s="465" t="s">
        <v>419</v>
      </c>
      <c r="G229" s="465"/>
      <c r="H229" s="465"/>
      <c r="I229" s="94" t="s">
        <v>17</v>
      </c>
      <c r="J229" s="92">
        <v>1</v>
      </c>
      <c r="K229" s="39">
        <v>1</v>
      </c>
      <c r="L229" s="37"/>
      <c r="M229" s="40"/>
      <c r="N229" s="46"/>
      <c r="O229" s="42"/>
      <c r="P229" s="39">
        <f t="shared" si="22"/>
        <v>1</v>
      </c>
      <c r="Q229" s="37"/>
      <c r="R229" s="40"/>
      <c r="S229" s="40"/>
      <c r="T229" s="40"/>
      <c r="U229" s="46"/>
      <c r="V229" s="118" t="s">
        <v>1461</v>
      </c>
      <c r="W229" s="39">
        <f t="shared" si="23"/>
        <v>1</v>
      </c>
      <c r="X229" s="37"/>
      <c r="Y229" s="40"/>
      <c r="Z229" s="40"/>
      <c r="AA229" s="40"/>
      <c r="AB229" s="46"/>
      <c r="AC229" s="42"/>
      <c r="AD229" s="39">
        <f t="shared" si="21"/>
        <v>1</v>
      </c>
      <c r="AE229" s="37"/>
      <c r="AF229" s="40"/>
      <c r="AG229" s="40"/>
      <c r="AH229" s="40"/>
      <c r="AI229" s="158"/>
      <c r="AJ229" s="71"/>
      <c r="AK229" s="39">
        <f t="shared" si="24"/>
        <v>1</v>
      </c>
      <c r="AL229" s="37"/>
      <c r="AM229" s="40"/>
      <c r="AN229" s="40"/>
      <c r="AO229" s="40"/>
      <c r="AP229" s="158"/>
      <c r="AQ229" s="40"/>
      <c r="AR229" s="39">
        <f t="shared" si="20"/>
        <v>1</v>
      </c>
      <c r="AS229" s="37"/>
      <c r="AT229" s="40"/>
      <c r="AU229" s="40"/>
      <c r="AV229" s="40"/>
      <c r="AW229" s="158"/>
      <c r="AX229" s="40"/>
      <c r="AY229" s="39">
        <f t="shared" si="19"/>
        <v>1</v>
      </c>
      <c r="AZ229" s="53"/>
      <c r="BA229" s="54" t="s">
        <v>4</v>
      </c>
      <c r="BB229" s="53"/>
    </row>
    <row r="230" spans="1:54" s="55" customFormat="1" ht="35.1" customHeight="1" x14ac:dyDescent="0.25">
      <c r="A230" s="51">
        <v>224</v>
      </c>
      <c r="B230" s="465" t="s">
        <v>420</v>
      </c>
      <c r="C230" s="465"/>
      <c r="D230" s="465"/>
      <c r="E230" s="164"/>
      <c r="F230" s="465" t="s">
        <v>421</v>
      </c>
      <c r="G230" s="465"/>
      <c r="H230" s="465"/>
      <c r="I230" s="94" t="s">
        <v>17</v>
      </c>
      <c r="J230" s="92">
        <v>1</v>
      </c>
      <c r="K230" s="39">
        <v>1</v>
      </c>
      <c r="L230" s="37"/>
      <c r="M230" s="40"/>
      <c r="N230" s="46"/>
      <c r="O230" s="42"/>
      <c r="P230" s="39">
        <f t="shared" si="22"/>
        <v>1</v>
      </c>
      <c r="Q230" s="37"/>
      <c r="R230" s="40"/>
      <c r="S230" s="40"/>
      <c r="T230" s="40"/>
      <c r="U230" s="46"/>
      <c r="V230" s="118" t="s">
        <v>1461</v>
      </c>
      <c r="W230" s="39">
        <f t="shared" si="23"/>
        <v>1</v>
      </c>
      <c r="X230" s="37"/>
      <c r="Y230" s="40"/>
      <c r="Z230" s="40"/>
      <c r="AA230" s="40"/>
      <c r="AB230" s="46"/>
      <c r="AC230" s="42"/>
      <c r="AD230" s="39">
        <f t="shared" si="21"/>
        <v>1</v>
      </c>
      <c r="AE230" s="37"/>
      <c r="AF230" s="40"/>
      <c r="AG230" s="40"/>
      <c r="AH230" s="40"/>
      <c r="AI230" s="158"/>
      <c r="AJ230" s="71"/>
      <c r="AK230" s="39">
        <f t="shared" si="24"/>
        <v>1</v>
      </c>
      <c r="AL230" s="37"/>
      <c r="AM230" s="40"/>
      <c r="AN230" s="40"/>
      <c r="AO230" s="40"/>
      <c r="AP230" s="158"/>
      <c r="AQ230" s="40"/>
      <c r="AR230" s="39">
        <f t="shared" si="20"/>
        <v>1</v>
      </c>
      <c r="AS230" s="37"/>
      <c r="AT230" s="40"/>
      <c r="AU230" s="40"/>
      <c r="AV230" s="40"/>
      <c r="AW230" s="158"/>
      <c r="AX230" s="40"/>
      <c r="AY230" s="39">
        <f t="shared" si="19"/>
        <v>1</v>
      </c>
      <c r="AZ230" s="56" t="s">
        <v>715</v>
      </c>
      <c r="BA230" s="54" t="s">
        <v>4</v>
      </c>
      <c r="BB230" s="53"/>
    </row>
    <row r="231" spans="1:54" s="55" customFormat="1" ht="35.1" customHeight="1" x14ac:dyDescent="0.25">
      <c r="A231" s="51">
        <v>225</v>
      </c>
      <c r="B231" s="465" t="s">
        <v>422</v>
      </c>
      <c r="C231" s="465"/>
      <c r="D231" s="465"/>
      <c r="E231" s="164"/>
      <c r="F231" s="465" t="s">
        <v>423</v>
      </c>
      <c r="G231" s="465"/>
      <c r="H231" s="465"/>
      <c r="I231" s="94" t="s">
        <v>17</v>
      </c>
      <c r="J231" s="92">
        <v>1</v>
      </c>
      <c r="K231" s="39">
        <v>1</v>
      </c>
      <c r="L231" s="37"/>
      <c r="M231" s="40"/>
      <c r="N231" s="46"/>
      <c r="O231" s="42"/>
      <c r="P231" s="39">
        <f t="shared" si="22"/>
        <v>1</v>
      </c>
      <c r="Q231" s="37"/>
      <c r="R231" s="40"/>
      <c r="S231" s="40"/>
      <c r="T231" s="40"/>
      <c r="U231" s="46"/>
      <c r="V231" s="118" t="s">
        <v>1461</v>
      </c>
      <c r="W231" s="39">
        <f t="shared" si="23"/>
        <v>1</v>
      </c>
      <c r="X231" s="37"/>
      <c r="Y231" s="40"/>
      <c r="Z231" s="40"/>
      <c r="AA231" s="40"/>
      <c r="AB231" s="46"/>
      <c r="AC231" s="42"/>
      <c r="AD231" s="39">
        <f t="shared" si="21"/>
        <v>1</v>
      </c>
      <c r="AE231" s="37"/>
      <c r="AF231" s="40"/>
      <c r="AG231" s="40"/>
      <c r="AH231" s="40"/>
      <c r="AI231" s="158"/>
      <c r="AJ231" s="71"/>
      <c r="AK231" s="39">
        <f t="shared" si="24"/>
        <v>1</v>
      </c>
      <c r="AL231" s="37"/>
      <c r="AM231" s="40"/>
      <c r="AN231" s="40"/>
      <c r="AO231" s="40"/>
      <c r="AP231" s="158"/>
      <c r="AQ231" s="40"/>
      <c r="AR231" s="39">
        <f t="shared" si="20"/>
        <v>1</v>
      </c>
      <c r="AS231" s="37"/>
      <c r="AT231" s="40"/>
      <c r="AU231" s="40">
        <v>1</v>
      </c>
      <c r="AV231" s="40"/>
      <c r="AW231" s="158"/>
      <c r="AX231" s="40" t="s">
        <v>2795</v>
      </c>
      <c r="AY231" s="39">
        <f t="shared" si="19"/>
        <v>0</v>
      </c>
      <c r="AZ231" s="53"/>
      <c r="BA231" s="54" t="s">
        <v>4</v>
      </c>
      <c r="BB231" s="53"/>
    </row>
    <row r="232" spans="1:54" s="55" customFormat="1" ht="35.1" customHeight="1" x14ac:dyDescent="0.25">
      <c r="A232" s="51">
        <v>226</v>
      </c>
      <c r="B232" s="465" t="s">
        <v>424</v>
      </c>
      <c r="C232" s="465"/>
      <c r="D232" s="465"/>
      <c r="E232" s="164"/>
      <c r="F232" s="465" t="s">
        <v>425</v>
      </c>
      <c r="G232" s="465"/>
      <c r="H232" s="465"/>
      <c r="I232" s="94" t="s">
        <v>17</v>
      </c>
      <c r="J232" s="92">
        <v>5</v>
      </c>
      <c r="K232" s="39">
        <v>5</v>
      </c>
      <c r="L232" s="37"/>
      <c r="M232" s="40"/>
      <c r="N232" s="46"/>
      <c r="O232" s="42"/>
      <c r="P232" s="39">
        <f t="shared" si="22"/>
        <v>5</v>
      </c>
      <c r="Q232" s="37"/>
      <c r="R232" s="40"/>
      <c r="S232" s="40"/>
      <c r="T232" s="40"/>
      <c r="U232" s="46"/>
      <c r="V232" s="118" t="s">
        <v>1461</v>
      </c>
      <c r="W232" s="39">
        <f t="shared" si="23"/>
        <v>5</v>
      </c>
      <c r="X232" s="37"/>
      <c r="Y232" s="40"/>
      <c r="Z232" s="40"/>
      <c r="AA232" s="40"/>
      <c r="AB232" s="46"/>
      <c r="AC232" s="42"/>
      <c r="AD232" s="39">
        <f t="shared" si="21"/>
        <v>5</v>
      </c>
      <c r="AE232" s="37"/>
      <c r="AF232" s="40"/>
      <c r="AG232" s="40"/>
      <c r="AH232" s="40"/>
      <c r="AI232" s="158"/>
      <c r="AJ232" s="71"/>
      <c r="AK232" s="39">
        <f t="shared" si="24"/>
        <v>5</v>
      </c>
      <c r="AL232" s="37"/>
      <c r="AM232" s="40"/>
      <c r="AN232" s="40"/>
      <c r="AO232" s="40"/>
      <c r="AP232" s="158"/>
      <c r="AQ232" s="40"/>
      <c r="AR232" s="39">
        <f t="shared" si="20"/>
        <v>5</v>
      </c>
      <c r="AS232" s="37"/>
      <c r="AT232" s="40"/>
      <c r="AU232" s="40">
        <v>5</v>
      </c>
      <c r="AV232" s="40"/>
      <c r="AW232" s="158"/>
      <c r="AX232" s="119" t="s">
        <v>2796</v>
      </c>
      <c r="AY232" s="39">
        <f t="shared" si="19"/>
        <v>0</v>
      </c>
      <c r="AZ232" s="53"/>
      <c r="BA232" s="54" t="s">
        <v>4</v>
      </c>
      <c r="BB232" s="53"/>
    </row>
    <row r="233" spans="1:54" s="55" customFormat="1" ht="35.1" customHeight="1" x14ac:dyDescent="0.25">
      <c r="A233" s="51">
        <v>227</v>
      </c>
      <c r="B233" s="465" t="s">
        <v>426</v>
      </c>
      <c r="C233" s="465"/>
      <c r="D233" s="465"/>
      <c r="E233" s="164"/>
      <c r="F233" s="465" t="s">
        <v>427</v>
      </c>
      <c r="G233" s="465"/>
      <c r="H233" s="465"/>
      <c r="I233" s="94" t="s">
        <v>17</v>
      </c>
      <c r="J233" s="92">
        <v>1</v>
      </c>
      <c r="K233" s="39">
        <v>1</v>
      </c>
      <c r="L233" s="37"/>
      <c r="M233" s="40"/>
      <c r="N233" s="46"/>
      <c r="O233" s="42"/>
      <c r="P233" s="39">
        <f t="shared" si="22"/>
        <v>1</v>
      </c>
      <c r="Q233" s="37"/>
      <c r="R233" s="40"/>
      <c r="S233" s="40"/>
      <c r="T233" s="40"/>
      <c r="U233" s="46"/>
      <c r="V233" s="118" t="s">
        <v>1461</v>
      </c>
      <c r="W233" s="39">
        <f t="shared" si="23"/>
        <v>1</v>
      </c>
      <c r="X233" s="37"/>
      <c r="Y233" s="40"/>
      <c r="Z233" s="40"/>
      <c r="AA233" s="40"/>
      <c r="AB233" s="46"/>
      <c r="AC233" s="42"/>
      <c r="AD233" s="39">
        <f t="shared" si="21"/>
        <v>1</v>
      </c>
      <c r="AE233" s="37"/>
      <c r="AF233" s="40"/>
      <c r="AG233" s="40"/>
      <c r="AH233" s="40"/>
      <c r="AI233" s="158"/>
      <c r="AJ233" s="71"/>
      <c r="AK233" s="39">
        <f t="shared" si="24"/>
        <v>1</v>
      </c>
      <c r="AL233" s="37"/>
      <c r="AM233" s="40"/>
      <c r="AN233" s="40"/>
      <c r="AO233" s="40"/>
      <c r="AP233" s="158"/>
      <c r="AQ233" s="40"/>
      <c r="AR233" s="39">
        <f t="shared" si="20"/>
        <v>1</v>
      </c>
      <c r="AS233" s="37"/>
      <c r="AT233" s="40"/>
      <c r="AU233" s="40"/>
      <c r="AV233" s="40"/>
      <c r="AW233" s="158"/>
      <c r="AX233" s="40"/>
      <c r="AY233" s="39">
        <f t="shared" si="19"/>
        <v>1</v>
      </c>
      <c r="AZ233" s="53" t="s">
        <v>1035</v>
      </c>
      <c r="BA233" s="54">
        <v>14</v>
      </c>
      <c r="BB233" s="53"/>
    </row>
    <row r="234" spans="1:54" s="55" customFormat="1" ht="35.1" customHeight="1" x14ac:dyDescent="0.25">
      <c r="A234" s="51">
        <v>228</v>
      </c>
      <c r="B234" s="465" t="s">
        <v>428</v>
      </c>
      <c r="C234" s="465"/>
      <c r="D234" s="465"/>
      <c r="E234" s="164"/>
      <c r="F234" s="465" t="s">
        <v>429</v>
      </c>
      <c r="G234" s="465"/>
      <c r="H234" s="465"/>
      <c r="I234" s="94" t="s">
        <v>17</v>
      </c>
      <c r="J234" s="92">
        <v>1</v>
      </c>
      <c r="K234" s="39">
        <v>1</v>
      </c>
      <c r="L234" s="37"/>
      <c r="M234" s="40"/>
      <c r="N234" s="46"/>
      <c r="O234" s="42"/>
      <c r="P234" s="39">
        <f t="shared" si="22"/>
        <v>1</v>
      </c>
      <c r="Q234" s="37"/>
      <c r="R234" s="40"/>
      <c r="S234" s="40"/>
      <c r="T234" s="40"/>
      <c r="U234" s="46"/>
      <c r="V234" s="118" t="s">
        <v>1461</v>
      </c>
      <c r="W234" s="39">
        <f t="shared" si="23"/>
        <v>1</v>
      </c>
      <c r="X234" s="37"/>
      <c r="Y234" s="40"/>
      <c r="Z234" s="40"/>
      <c r="AA234" s="40"/>
      <c r="AB234" s="46"/>
      <c r="AC234" s="42"/>
      <c r="AD234" s="39">
        <f t="shared" si="21"/>
        <v>1</v>
      </c>
      <c r="AE234" s="37"/>
      <c r="AF234" s="40"/>
      <c r="AG234" s="40"/>
      <c r="AH234" s="40"/>
      <c r="AI234" s="158"/>
      <c r="AJ234" s="71"/>
      <c r="AK234" s="39">
        <f t="shared" si="24"/>
        <v>1</v>
      </c>
      <c r="AL234" s="37"/>
      <c r="AM234" s="40"/>
      <c r="AN234" s="40"/>
      <c r="AO234" s="40"/>
      <c r="AP234" s="158"/>
      <c r="AQ234" s="40"/>
      <c r="AR234" s="39">
        <f t="shared" si="20"/>
        <v>1</v>
      </c>
      <c r="AS234" s="37"/>
      <c r="AT234" s="40"/>
      <c r="AU234" s="40"/>
      <c r="AV234" s="40"/>
      <c r="AW234" s="158"/>
      <c r="AX234" s="40"/>
      <c r="AY234" s="39">
        <f t="shared" si="19"/>
        <v>1</v>
      </c>
      <c r="AZ234" s="53"/>
      <c r="BA234" s="54" t="s">
        <v>4</v>
      </c>
      <c r="BB234" s="53"/>
    </row>
    <row r="235" spans="1:54" s="55" customFormat="1" ht="35.1" customHeight="1" x14ac:dyDescent="0.25">
      <c r="A235" s="51">
        <v>229</v>
      </c>
      <c r="B235" s="465" t="s">
        <v>430</v>
      </c>
      <c r="C235" s="465"/>
      <c r="D235" s="465"/>
      <c r="E235" s="164"/>
      <c r="F235" s="465" t="s">
        <v>431</v>
      </c>
      <c r="G235" s="465"/>
      <c r="H235" s="465"/>
      <c r="I235" s="94" t="s">
        <v>17</v>
      </c>
      <c r="J235" s="92">
        <v>2</v>
      </c>
      <c r="K235" s="39">
        <v>0</v>
      </c>
      <c r="L235" s="37"/>
      <c r="M235" s="40"/>
      <c r="N235" s="46"/>
      <c r="O235" s="42"/>
      <c r="P235" s="39">
        <f t="shared" si="22"/>
        <v>0</v>
      </c>
      <c r="Q235" s="37"/>
      <c r="R235" s="40"/>
      <c r="S235" s="40"/>
      <c r="T235" s="40"/>
      <c r="U235" s="46"/>
      <c r="V235" s="118" t="s">
        <v>1461</v>
      </c>
      <c r="W235" s="39">
        <f t="shared" si="23"/>
        <v>0</v>
      </c>
      <c r="X235" s="37"/>
      <c r="Y235" s="40"/>
      <c r="Z235" s="40"/>
      <c r="AA235" s="40"/>
      <c r="AB235" s="46"/>
      <c r="AC235" s="42"/>
      <c r="AD235" s="39">
        <f t="shared" si="21"/>
        <v>0</v>
      </c>
      <c r="AE235" s="37"/>
      <c r="AF235" s="40"/>
      <c r="AG235" s="40"/>
      <c r="AH235" s="40"/>
      <c r="AI235" s="158"/>
      <c r="AJ235" s="71"/>
      <c r="AK235" s="39">
        <f t="shared" si="24"/>
        <v>0</v>
      </c>
      <c r="AL235" s="37"/>
      <c r="AM235" s="40"/>
      <c r="AN235" s="40"/>
      <c r="AO235" s="40"/>
      <c r="AP235" s="158"/>
      <c r="AQ235" s="40"/>
      <c r="AR235" s="39">
        <f t="shared" si="20"/>
        <v>0</v>
      </c>
      <c r="AS235" s="37"/>
      <c r="AT235" s="40"/>
      <c r="AU235" s="40"/>
      <c r="AV235" s="40"/>
      <c r="AW235" s="158"/>
      <c r="AX235" s="40"/>
      <c r="AY235" s="39">
        <f t="shared" si="19"/>
        <v>0</v>
      </c>
      <c r="AZ235" s="53"/>
      <c r="BA235" s="54"/>
      <c r="BB235" s="53"/>
    </row>
    <row r="236" spans="1:54" s="55" customFormat="1" ht="35.1" customHeight="1" x14ac:dyDescent="0.25">
      <c r="A236" s="101">
        <v>230</v>
      </c>
      <c r="B236" s="478" t="s">
        <v>1216</v>
      </c>
      <c r="C236" s="479"/>
      <c r="D236" s="480"/>
      <c r="E236" s="82"/>
      <c r="F236" s="478" t="s">
        <v>1286</v>
      </c>
      <c r="G236" s="479"/>
      <c r="H236" s="480"/>
      <c r="I236" s="94" t="s">
        <v>17</v>
      </c>
      <c r="J236" s="92">
        <v>0</v>
      </c>
      <c r="K236" s="39">
        <v>0</v>
      </c>
      <c r="L236" s="37"/>
      <c r="M236" s="40"/>
      <c r="N236" s="46"/>
      <c r="O236" s="42"/>
      <c r="P236" s="39">
        <f t="shared" si="22"/>
        <v>0</v>
      </c>
      <c r="Q236" s="37"/>
      <c r="R236" s="40"/>
      <c r="S236" s="40"/>
      <c r="T236" s="40"/>
      <c r="U236" s="46">
        <v>1</v>
      </c>
      <c r="V236" s="118" t="s">
        <v>1461</v>
      </c>
      <c r="W236" s="39">
        <f t="shared" si="23"/>
        <v>1</v>
      </c>
      <c r="X236" s="37"/>
      <c r="Y236" s="40"/>
      <c r="Z236" s="40"/>
      <c r="AA236" s="40"/>
      <c r="AB236" s="46"/>
      <c r="AC236" s="42"/>
      <c r="AD236" s="39">
        <f t="shared" si="21"/>
        <v>1</v>
      </c>
      <c r="AE236" s="37"/>
      <c r="AF236" s="40"/>
      <c r="AG236" s="40"/>
      <c r="AH236" s="40"/>
      <c r="AI236" s="158"/>
      <c r="AJ236" s="71"/>
      <c r="AK236" s="39">
        <f t="shared" si="24"/>
        <v>1</v>
      </c>
      <c r="AL236" s="37"/>
      <c r="AM236" s="40"/>
      <c r="AN236" s="40"/>
      <c r="AO236" s="40"/>
      <c r="AP236" s="158"/>
      <c r="AQ236" s="40"/>
      <c r="AR236" s="39">
        <f t="shared" si="20"/>
        <v>1</v>
      </c>
      <c r="AS236" s="37"/>
      <c r="AT236" s="40"/>
      <c r="AU236" s="40"/>
      <c r="AV236" s="40"/>
      <c r="AW236" s="158"/>
      <c r="AX236" s="40"/>
      <c r="AY236" s="39">
        <f t="shared" si="19"/>
        <v>1</v>
      </c>
      <c r="AZ236" s="53" t="s">
        <v>1217</v>
      </c>
      <c r="BA236" s="54"/>
      <c r="BB236" s="53"/>
    </row>
    <row r="237" spans="1:54" s="55" customFormat="1" ht="35.1" customHeight="1" x14ac:dyDescent="0.25">
      <c r="A237" s="51">
        <v>231</v>
      </c>
      <c r="B237" s="465" t="s">
        <v>432</v>
      </c>
      <c r="C237" s="465"/>
      <c r="D237" s="465"/>
      <c r="E237" s="164"/>
      <c r="F237" s="465" t="s">
        <v>433</v>
      </c>
      <c r="G237" s="465"/>
      <c r="H237" s="465"/>
      <c r="I237" s="94" t="s">
        <v>17</v>
      </c>
      <c r="J237" s="92">
        <v>1</v>
      </c>
      <c r="K237" s="39">
        <v>1</v>
      </c>
      <c r="L237" s="37"/>
      <c r="M237" s="40"/>
      <c r="N237" s="46"/>
      <c r="O237" s="42"/>
      <c r="P237" s="39">
        <f t="shared" si="22"/>
        <v>1</v>
      </c>
      <c r="Q237" s="37"/>
      <c r="R237" s="40"/>
      <c r="S237" s="40"/>
      <c r="T237" s="40"/>
      <c r="U237" s="46"/>
      <c r="V237" s="118" t="s">
        <v>1461</v>
      </c>
      <c r="W237" s="39">
        <f t="shared" si="23"/>
        <v>1</v>
      </c>
      <c r="X237" s="37"/>
      <c r="Y237" s="40"/>
      <c r="Z237" s="40"/>
      <c r="AA237" s="40"/>
      <c r="AB237" s="46"/>
      <c r="AC237" s="42"/>
      <c r="AD237" s="39">
        <f t="shared" si="21"/>
        <v>1</v>
      </c>
      <c r="AE237" s="37"/>
      <c r="AF237" s="40"/>
      <c r="AG237" s="40"/>
      <c r="AH237" s="40"/>
      <c r="AI237" s="158"/>
      <c r="AJ237" s="71"/>
      <c r="AK237" s="39">
        <f t="shared" si="24"/>
        <v>1</v>
      </c>
      <c r="AL237" s="37"/>
      <c r="AM237" s="40"/>
      <c r="AN237" s="40"/>
      <c r="AO237" s="40"/>
      <c r="AP237" s="158"/>
      <c r="AQ237" s="40"/>
      <c r="AR237" s="39">
        <f t="shared" si="20"/>
        <v>1</v>
      </c>
      <c r="AS237" s="37"/>
      <c r="AT237" s="40"/>
      <c r="AU237" s="40"/>
      <c r="AV237" s="40"/>
      <c r="AW237" s="158"/>
      <c r="AX237" s="40"/>
      <c r="AY237" s="39">
        <f t="shared" si="19"/>
        <v>1</v>
      </c>
      <c r="AZ237" s="53" t="s">
        <v>1978</v>
      </c>
      <c r="BA237" s="54"/>
      <c r="BB237" s="53"/>
    </row>
    <row r="238" spans="1:54" s="55" customFormat="1" ht="35.1" customHeight="1" x14ac:dyDescent="0.25">
      <c r="A238" s="51">
        <v>232</v>
      </c>
      <c r="B238" s="465" t="s">
        <v>434</v>
      </c>
      <c r="C238" s="465"/>
      <c r="D238" s="465"/>
      <c r="E238" s="164"/>
      <c r="F238" s="465" t="s">
        <v>435</v>
      </c>
      <c r="G238" s="465"/>
      <c r="H238" s="465"/>
      <c r="I238" s="94" t="s">
        <v>17</v>
      </c>
      <c r="J238" s="92">
        <v>1</v>
      </c>
      <c r="K238" s="39">
        <v>1</v>
      </c>
      <c r="L238" s="37"/>
      <c r="M238" s="40"/>
      <c r="N238" s="46"/>
      <c r="O238" s="42"/>
      <c r="P238" s="39">
        <f t="shared" si="22"/>
        <v>1</v>
      </c>
      <c r="Q238" s="37"/>
      <c r="R238" s="40"/>
      <c r="S238" s="40"/>
      <c r="T238" s="40"/>
      <c r="U238" s="46"/>
      <c r="V238" s="118" t="s">
        <v>1461</v>
      </c>
      <c r="W238" s="39">
        <f t="shared" si="23"/>
        <v>1</v>
      </c>
      <c r="X238" s="37"/>
      <c r="Y238" s="40"/>
      <c r="Z238" s="40"/>
      <c r="AA238" s="40"/>
      <c r="AB238" s="46"/>
      <c r="AC238" s="42"/>
      <c r="AD238" s="39">
        <f t="shared" si="21"/>
        <v>1</v>
      </c>
      <c r="AE238" s="37"/>
      <c r="AF238" s="40"/>
      <c r="AG238" s="40"/>
      <c r="AH238" s="40"/>
      <c r="AI238" s="158"/>
      <c r="AJ238" s="71"/>
      <c r="AK238" s="39">
        <f t="shared" si="24"/>
        <v>1</v>
      </c>
      <c r="AL238" s="37"/>
      <c r="AM238" s="40"/>
      <c r="AN238" s="40"/>
      <c r="AO238" s="40"/>
      <c r="AP238" s="158"/>
      <c r="AQ238" s="40"/>
      <c r="AR238" s="39">
        <f t="shared" si="20"/>
        <v>1</v>
      </c>
      <c r="AS238" s="37"/>
      <c r="AT238" s="40"/>
      <c r="AU238" s="40"/>
      <c r="AV238" s="40"/>
      <c r="AW238" s="158"/>
      <c r="AX238" s="40"/>
      <c r="AY238" s="39">
        <f t="shared" si="19"/>
        <v>1</v>
      </c>
      <c r="AZ238" s="56" t="s">
        <v>1119</v>
      </c>
      <c r="BA238" s="54">
        <v>18</v>
      </c>
      <c r="BB238" s="53" t="s">
        <v>1104</v>
      </c>
    </row>
    <row r="239" spans="1:54" s="55" customFormat="1" ht="35.1" customHeight="1" x14ac:dyDescent="0.25">
      <c r="A239" s="51">
        <v>233</v>
      </c>
      <c r="B239" s="465" t="s">
        <v>436</v>
      </c>
      <c r="C239" s="465"/>
      <c r="D239" s="465"/>
      <c r="E239" s="164"/>
      <c r="F239" s="465" t="s">
        <v>437</v>
      </c>
      <c r="G239" s="465"/>
      <c r="H239" s="465"/>
      <c r="I239" s="94" t="s">
        <v>17</v>
      </c>
      <c r="J239" s="92">
        <v>1</v>
      </c>
      <c r="K239" s="39">
        <v>1</v>
      </c>
      <c r="L239" s="37"/>
      <c r="M239" s="40"/>
      <c r="N239" s="46"/>
      <c r="O239" s="42"/>
      <c r="P239" s="39">
        <f t="shared" si="22"/>
        <v>1</v>
      </c>
      <c r="Q239" s="37"/>
      <c r="R239" s="40"/>
      <c r="S239" s="40"/>
      <c r="T239" s="40"/>
      <c r="U239" s="46"/>
      <c r="V239" s="118" t="s">
        <v>1461</v>
      </c>
      <c r="W239" s="39">
        <f t="shared" si="23"/>
        <v>1</v>
      </c>
      <c r="X239" s="37"/>
      <c r="Y239" s="40"/>
      <c r="Z239" s="40"/>
      <c r="AA239" s="40"/>
      <c r="AB239" s="46"/>
      <c r="AC239" s="42"/>
      <c r="AD239" s="39">
        <f t="shared" si="21"/>
        <v>1</v>
      </c>
      <c r="AE239" s="37"/>
      <c r="AF239" s="40"/>
      <c r="AG239" s="40"/>
      <c r="AH239" s="40"/>
      <c r="AI239" s="158"/>
      <c r="AJ239" s="71"/>
      <c r="AK239" s="39">
        <f t="shared" si="24"/>
        <v>1</v>
      </c>
      <c r="AL239" s="37"/>
      <c r="AM239" s="40"/>
      <c r="AN239" s="40"/>
      <c r="AO239" s="40"/>
      <c r="AP239" s="158"/>
      <c r="AQ239" s="40"/>
      <c r="AR239" s="39">
        <f t="shared" si="20"/>
        <v>1</v>
      </c>
      <c r="AS239" s="37"/>
      <c r="AT239" s="40"/>
      <c r="AU239" s="40"/>
      <c r="AV239" s="40"/>
      <c r="AW239" s="158"/>
      <c r="AX239" s="40"/>
      <c r="AY239" s="39">
        <f t="shared" si="19"/>
        <v>1</v>
      </c>
      <c r="AZ239" s="53" t="s">
        <v>999</v>
      </c>
      <c r="BA239" s="54"/>
      <c r="BB239" s="53" t="s">
        <v>1287</v>
      </c>
    </row>
    <row r="240" spans="1:54" s="55" customFormat="1" ht="35.1" customHeight="1" x14ac:dyDescent="0.25">
      <c r="A240" s="51">
        <v>234</v>
      </c>
      <c r="B240" s="465" t="s">
        <v>438</v>
      </c>
      <c r="C240" s="465"/>
      <c r="D240" s="465"/>
      <c r="E240" s="164"/>
      <c r="F240" s="465" t="s">
        <v>439</v>
      </c>
      <c r="G240" s="465"/>
      <c r="H240" s="465"/>
      <c r="I240" s="94" t="s">
        <v>17</v>
      </c>
      <c r="J240" s="92">
        <v>3</v>
      </c>
      <c r="K240" s="39">
        <v>3</v>
      </c>
      <c r="L240" s="37"/>
      <c r="M240" s="40"/>
      <c r="N240" s="46"/>
      <c r="O240" s="42"/>
      <c r="P240" s="39">
        <f t="shared" si="22"/>
        <v>3</v>
      </c>
      <c r="Q240" s="37"/>
      <c r="R240" s="40"/>
      <c r="S240" s="40"/>
      <c r="T240" s="40"/>
      <c r="U240" s="46"/>
      <c r="V240" s="118" t="s">
        <v>1461</v>
      </c>
      <c r="W240" s="39">
        <f t="shared" si="23"/>
        <v>3</v>
      </c>
      <c r="X240" s="37"/>
      <c r="Y240" s="40"/>
      <c r="Z240" s="40"/>
      <c r="AA240" s="40"/>
      <c r="AB240" s="46"/>
      <c r="AC240" s="42"/>
      <c r="AD240" s="39">
        <f t="shared" si="21"/>
        <v>3</v>
      </c>
      <c r="AE240" s="37"/>
      <c r="AF240" s="40"/>
      <c r="AG240" s="40"/>
      <c r="AH240" s="40"/>
      <c r="AI240" s="158"/>
      <c r="AJ240" s="71"/>
      <c r="AK240" s="39">
        <f t="shared" si="24"/>
        <v>3</v>
      </c>
      <c r="AL240" s="37"/>
      <c r="AM240" s="40"/>
      <c r="AN240" s="40"/>
      <c r="AO240" s="40"/>
      <c r="AP240" s="158"/>
      <c r="AQ240" s="40"/>
      <c r="AR240" s="39">
        <f t="shared" si="20"/>
        <v>3</v>
      </c>
      <c r="AS240" s="37"/>
      <c r="AT240" s="40"/>
      <c r="AU240" s="40"/>
      <c r="AV240" s="40"/>
      <c r="AW240" s="158"/>
      <c r="AX240" s="40"/>
      <c r="AY240" s="39">
        <f t="shared" si="19"/>
        <v>3</v>
      </c>
      <c r="AZ240" s="56" t="s">
        <v>936</v>
      </c>
      <c r="BA240" s="54"/>
      <c r="BB240" s="56" t="s">
        <v>937</v>
      </c>
    </row>
    <row r="241" spans="1:54" s="55" customFormat="1" ht="35.1" customHeight="1" x14ac:dyDescent="0.25">
      <c r="A241" s="51">
        <v>235</v>
      </c>
      <c r="B241" s="465" t="s">
        <v>440</v>
      </c>
      <c r="C241" s="465"/>
      <c r="D241" s="465"/>
      <c r="E241" s="164"/>
      <c r="F241" s="465" t="s">
        <v>441</v>
      </c>
      <c r="G241" s="465"/>
      <c r="H241" s="465"/>
      <c r="I241" s="94" t="s">
        <v>17</v>
      </c>
      <c r="J241" s="92">
        <v>2</v>
      </c>
      <c r="K241" s="39">
        <v>2</v>
      </c>
      <c r="L241" s="37"/>
      <c r="M241" s="40"/>
      <c r="N241" s="46"/>
      <c r="O241" s="42"/>
      <c r="P241" s="39">
        <f t="shared" si="22"/>
        <v>2</v>
      </c>
      <c r="Q241" s="37"/>
      <c r="R241" s="40"/>
      <c r="S241" s="40"/>
      <c r="T241" s="40"/>
      <c r="U241" s="46"/>
      <c r="V241" s="118" t="s">
        <v>1461</v>
      </c>
      <c r="W241" s="39">
        <f t="shared" si="23"/>
        <v>2</v>
      </c>
      <c r="X241" s="37"/>
      <c r="Y241" s="40"/>
      <c r="Z241" s="40"/>
      <c r="AA241" s="40"/>
      <c r="AB241" s="46"/>
      <c r="AC241" s="42"/>
      <c r="AD241" s="39">
        <f t="shared" si="21"/>
        <v>2</v>
      </c>
      <c r="AE241" s="37"/>
      <c r="AF241" s="40"/>
      <c r="AG241" s="40"/>
      <c r="AH241" s="40"/>
      <c r="AI241" s="158"/>
      <c r="AJ241" s="71"/>
      <c r="AK241" s="39">
        <f t="shared" si="24"/>
        <v>2</v>
      </c>
      <c r="AL241" s="37"/>
      <c r="AM241" s="40"/>
      <c r="AN241" s="40"/>
      <c r="AO241" s="40"/>
      <c r="AP241" s="158"/>
      <c r="AQ241" s="40"/>
      <c r="AR241" s="39">
        <f t="shared" si="20"/>
        <v>2</v>
      </c>
      <c r="AS241" s="37"/>
      <c r="AT241" s="40">
        <v>1</v>
      </c>
      <c r="AU241" s="40"/>
      <c r="AV241" s="40"/>
      <c r="AW241" s="158"/>
      <c r="AX241" s="40" t="s">
        <v>2941</v>
      </c>
      <c r="AY241" s="39">
        <f t="shared" si="19"/>
        <v>2</v>
      </c>
      <c r="AZ241" s="53" t="s">
        <v>2942</v>
      </c>
      <c r="BA241" s="54" t="s">
        <v>4</v>
      </c>
      <c r="BB241" s="53"/>
    </row>
    <row r="242" spans="1:54" s="55" customFormat="1" ht="35.1" customHeight="1" x14ac:dyDescent="0.25">
      <c r="A242" s="51">
        <v>236</v>
      </c>
      <c r="B242" s="465" t="s">
        <v>442</v>
      </c>
      <c r="C242" s="465"/>
      <c r="D242" s="465"/>
      <c r="E242" s="164"/>
      <c r="F242" s="465" t="s">
        <v>443</v>
      </c>
      <c r="G242" s="465"/>
      <c r="H242" s="465"/>
      <c r="I242" s="94" t="s">
        <v>17</v>
      </c>
      <c r="J242" s="92">
        <v>1</v>
      </c>
      <c r="K242" s="39">
        <v>0</v>
      </c>
      <c r="L242" s="37"/>
      <c r="M242" s="40"/>
      <c r="N242" s="46"/>
      <c r="O242" s="42"/>
      <c r="P242" s="39">
        <f t="shared" si="22"/>
        <v>0</v>
      </c>
      <c r="Q242" s="37"/>
      <c r="R242" s="40"/>
      <c r="S242" s="40"/>
      <c r="T242" s="40"/>
      <c r="U242" s="46"/>
      <c r="V242" s="118" t="s">
        <v>1461</v>
      </c>
      <c r="W242" s="39">
        <f t="shared" si="23"/>
        <v>0</v>
      </c>
      <c r="X242" s="37"/>
      <c r="Y242" s="40"/>
      <c r="Z242" s="40"/>
      <c r="AA242" s="40"/>
      <c r="AB242" s="46"/>
      <c r="AC242" s="42"/>
      <c r="AD242" s="39">
        <f t="shared" si="21"/>
        <v>0</v>
      </c>
      <c r="AE242" s="37"/>
      <c r="AF242" s="40"/>
      <c r="AG242" s="40"/>
      <c r="AH242" s="40"/>
      <c r="AI242" s="158"/>
      <c r="AJ242" s="71"/>
      <c r="AK242" s="39">
        <f t="shared" si="24"/>
        <v>0</v>
      </c>
      <c r="AL242" s="37"/>
      <c r="AM242" s="40"/>
      <c r="AN242" s="40"/>
      <c r="AO242" s="40"/>
      <c r="AP242" s="158"/>
      <c r="AQ242" s="40"/>
      <c r="AR242" s="39">
        <f t="shared" si="20"/>
        <v>0</v>
      </c>
      <c r="AS242" s="37"/>
      <c r="AT242" s="40"/>
      <c r="AU242" s="40"/>
      <c r="AV242" s="40"/>
      <c r="AW242" s="158"/>
      <c r="AX242" s="40"/>
      <c r="AY242" s="39">
        <f t="shared" si="19"/>
        <v>0</v>
      </c>
      <c r="AZ242" s="53"/>
      <c r="BA242" s="54"/>
      <c r="BB242" s="53"/>
    </row>
    <row r="243" spans="1:54" s="55" customFormat="1" ht="35.1" customHeight="1" x14ac:dyDescent="0.25">
      <c r="A243" s="51">
        <v>237</v>
      </c>
      <c r="B243" s="465" t="s">
        <v>444</v>
      </c>
      <c r="C243" s="465"/>
      <c r="D243" s="465"/>
      <c r="E243" s="164"/>
      <c r="F243" s="465" t="s">
        <v>445</v>
      </c>
      <c r="G243" s="465"/>
      <c r="H243" s="465"/>
      <c r="I243" s="94" t="s">
        <v>17</v>
      </c>
      <c r="J243" s="92">
        <v>1</v>
      </c>
      <c r="K243" s="39">
        <v>0</v>
      </c>
      <c r="L243" s="37"/>
      <c r="M243" s="40"/>
      <c r="N243" s="46"/>
      <c r="O243" s="42"/>
      <c r="P243" s="39">
        <f t="shared" si="22"/>
        <v>0</v>
      </c>
      <c r="Q243" s="37"/>
      <c r="R243" s="40"/>
      <c r="S243" s="40"/>
      <c r="T243" s="40"/>
      <c r="U243" s="46"/>
      <c r="V243" s="118" t="s">
        <v>1461</v>
      </c>
      <c r="W243" s="39">
        <f t="shared" si="23"/>
        <v>0</v>
      </c>
      <c r="X243" s="37">
        <v>1</v>
      </c>
      <c r="Y243" s="40"/>
      <c r="Z243" s="40"/>
      <c r="AA243" s="40"/>
      <c r="AB243" s="46">
        <v>1</v>
      </c>
      <c r="AC243" s="175" t="s">
        <v>1772</v>
      </c>
      <c r="AD243" s="39">
        <f t="shared" si="21"/>
        <v>0</v>
      </c>
      <c r="AE243" s="37"/>
      <c r="AF243" s="40"/>
      <c r="AG243" s="40"/>
      <c r="AH243" s="40"/>
      <c r="AI243" s="158"/>
      <c r="AJ243" s="71"/>
      <c r="AK243" s="39">
        <f t="shared" si="24"/>
        <v>0</v>
      </c>
      <c r="AL243" s="37"/>
      <c r="AM243" s="40"/>
      <c r="AN243" s="40"/>
      <c r="AO243" s="40"/>
      <c r="AP243" s="158"/>
      <c r="AQ243" s="40"/>
      <c r="AR243" s="39">
        <f t="shared" si="20"/>
        <v>0</v>
      </c>
      <c r="AS243" s="37"/>
      <c r="AT243" s="40"/>
      <c r="AU243" s="40"/>
      <c r="AV243" s="40"/>
      <c r="AW243" s="158"/>
      <c r="AX243" s="40"/>
      <c r="AY243" s="39">
        <f t="shared" si="19"/>
        <v>0</v>
      </c>
      <c r="AZ243" s="53"/>
      <c r="BA243" s="54"/>
      <c r="BB243" s="53"/>
    </row>
    <row r="244" spans="1:54" s="55" customFormat="1" ht="35.1" customHeight="1" x14ac:dyDescent="0.25">
      <c r="A244" s="51">
        <v>238</v>
      </c>
      <c r="B244" s="465" t="s">
        <v>8</v>
      </c>
      <c r="C244" s="465"/>
      <c r="D244" s="465"/>
      <c r="E244" s="164"/>
      <c r="F244" s="465" t="s">
        <v>446</v>
      </c>
      <c r="G244" s="465"/>
      <c r="H244" s="465"/>
      <c r="I244" s="94" t="s">
        <v>17</v>
      </c>
      <c r="J244" s="92">
        <v>1</v>
      </c>
      <c r="K244" s="39">
        <v>2</v>
      </c>
      <c r="L244" s="37"/>
      <c r="M244" s="40"/>
      <c r="N244" s="46"/>
      <c r="O244" s="42"/>
      <c r="P244" s="39">
        <f t="shared" si="22"/>
        <v>2</v>
      </c>
      <c r="Q244" s="37"/>
      <c r="R244" s="40"/>
      <c r="S244" s="40"/>
      <c r="T244" s="40"/>
      <c r="U244" s="46"/>
      <c r="V244" s="118" t="s">
        <v>1461</v>
      </c>
      <c r="W244" s="39">
        <f t="shared" si="23"/>
        <v>2</v>
      </c>
      <c r="X244" s="37"/>
      <c r="Y244" s="40"/>
      <c r="Z244" s="40"/>
      <c r="AA244" s="40"/>
      <c r="AB244" s="46"/>
      <c r="AC244" s="42"/>
      <c r="AD244" s="39">
        <f t="shared" si="21"/>
        <v>2</v>
      </c>
      <c r="AE244" s="37"/>
      <c r="AF244" s="40"/>
      <c r="AG244" s="40"/>
      <c r="AH244" s="40"/>
      <c r="AI244" s="158"/>
      <c r="AJ244" s="71"/>
      <c r="AK244" s="39">
        <f t="shared" si="24"/>
        <v>2</v>
      </c>
      <c r="AL244" s="37"/>
      <c r="AM244" s="40"/>
      <c r="AN244" s="40"/>
      <c r="AO244" s="40"/>
      <c r="AP244" s="158"/>
      <c r="AQ244" s="40"/>
      <c r="AR244" s="39">
        <f t="shared" si="20"/>
        <v>2</v>
      </c>
      <c r="AS244" s="37"/>
      <c r="AT244" s="40"/>
      <c r="AU244" s="40"/>
      <c r="AV244" s="40"/>
      <c r="AW244" s="158"/>
      <c r="AX244" s="40"/>
      <c r="AY244" s="39">
        <f t="shared" si="19"/>
        <v>2</v>
      </c>
      <c r="AZ244" s="53"/>
      <c r="BA244" s="54" t="s">
        <v>4</v>
      </c>
      <c r="BB244" s="53" t="s">
        <v>9</v>
      </c>
    </row>
    <row r="245" spans="1:54" s="55" customFormat="1" ht="35.1" customHeight="1" x14ac:dyDescent="0.25">
      <c r="A245" s="51">
        <v>239</v>
      </c>
      <c r="B245" s="465" t="s">
        <v>447</v>
      </c>
      <c r="C245" s="465"/>
      <c r="D245" s="465"/>
      <c r="E245" s="164"/>
      <c r="F245" s="465" t="s">
        <v>448</v>
      </c>
      <c r="G245" s="465"/>
      <c r="H245" s="465"/>
      <c r="I245" s="94" t="s">
        <v>17</v>
      </c>
      <c r="J245" s="92">
        <v>1</v>
      </c>
      <c r="K245" s="39">
        <v>1</v>
      </c>
      <c r="L245" s="37"/>
      <c r="M245" s="40"/>
      <c r="N245" s="46"/>
      <c r="O245" s="42"/>
      <c r="P245" s="39">
        <f t="shared" si="22"/>
        <v>1</v>
      </c>
      <c r="Q245" s="37"/>
      <c r="R245" s="40"/>
      <c r="S245" s="40"/>
      <c r="T245" s="40"/>
      <c r="U245" s="46"/>
      <c r="V245" s="118" t="s">
        <v>1461</v>
      </c>
      <c r="W245" s="39">
        <f t="shared" si="23"/>
        <v>1</v>
      </c>
      <c r="X245" s="37"/>
      <c r="Y245" s="40"/>
      <c r="Z245" s="40"/>
      <c r="AA245" s="40"/>
      <c r="AB245" s="46"/>
      <c r="AC245" s="42"/>
      <c r="AD245" s="39">
        <f t="shared" si="21"/>
        <v>1</v>
      </c>
      <c r="AE245" s="37"/>
      <c r="AF245" s="40"/>
      <c r="AG245" s="40"/>
      <c r="AH245" s="40"/>
      <c r="AI245" s="158"/>
      <c r="AJ245" s="71"/>
      <c r="AK245" s="39">
        <f t="shared" si="24"/>
        <v>1</v>
      </c>
      <c r="AL245" s="37">
        <v>1</v>
      </c>
      <c r="AM245" s="40"/>
      <c r="AN245" s="40"/>
      <c r="AO245" s="40"/>
      <c r="AP245" s="158"/>
      <c r="AQ245" s="40" t="s">
        <v>2515</v>
      </c>
      <c r="AR245" s="39">
        <f t="shared" si="20"/>
        <v>0</v>
      </c>
      <c r="AS245" s="37"/>
      <c r="AT245" s="40"/>
      <c r="AU245" s="40"/>
      <c r="AV245" s="40"/>
      <c r="AW245" s="158"/>
      <c r="AX245" s="40"/>
      <c r="AY245" s="39">
        <f t="shared" si="19"/>
        <v>0</v>
      </c>
      <c r="AZ245" s="53"/>
      <c r="BA245" s="54"/>
      <c r="BB245" s="60"/>
    </row>
    <row r="246" spans="1:54" s="55" customFormat="1" ht="35.1" customHeight="1" x14ac:dyDescent="0.25">
      <c r="A246" s="51">
        <v>240</v>
      </c>
      <c r="B246" s="478" t="s">
        <v>1525</v>
      </c>
      <c r="C246" s="479"/>
      <c r="D246" s="480"/>
      <c r="E246" s="82"/>
      <c r="F246" s="478" t="s">
        <v>1288</v>
      </c>
      <c r="G246" s="479"/>
      <c r="H246" s="480"/>
      <c r="I246" s="94" t="s">
        <v>17</v>
      </c>
      <c r="J246" s="92">
        <v>0</v>
      </c>
      <c r="K246" s="39">
        <v>0</v>
      </c>
      <c r="L246" s="37"/>
      <c r="M246" s="40"/>
      <c r="N246" s="46"/>
      <c r="O246" s="42"/>
      <c r="P246" s="39">
        <f t="shared" si="22"/>
        <v>0</v>
      </c>
      <c r="Q246" s="37"/>
      <c r="R246" s="40"/>
      <c r="S246" s="40"/>
      <c r="T246" s="40"/>
      <c r="U246" s="46">
        <v>1</v>
      </c>
      <c r="V246" s="173" t="s">
        <v>1526</v>
      </c>
      <c r="W246" s="39">
        <f t="shared" si="23"/>
        <v>1</v>
      </c>
      <c r="X246" s="37"/>
      <c r="Y246" s="40"/>
      <c r="Z246" s="40"/>
      <c r="AA246" s="40"/>
      <c r="AB246" s="46"/>
      <c r="AC246" s="42"/>
      <c r="AD246" s="39">
        <f t="shared" si="21"/>
        <v>1</v>
      </c>
      <c r="AE246" s="37"/>
      <c r="AF246" s="40"/>
      <c r="AG246" s="40"/>
      <c r="AH246" s="40"/>
      <c r="AI246" s="158"/>
      <c r="AJ246" s="71"/>
      <c r="AK246" s="39">
        <f t="shared" si="24"/>
        <v>1</v>
      </c>
      <c r="AL246" s="37"/>
      <c r="AM246" s="40"/>
      <c r="AN246" s="40"/>
      <c r="AO246" s="40"/>
      <c r="AP246" s="158"/>
      <c r="AQ246" s="40"/>
      <c r="AR246" s="39">
        <f t="shared" si="20"/>
        <v>1</v>
      </c>
      <c r="AS246" s="37"/>
      <c r="AT246" s="40"/>
      <c r="AU246" s="40"/>
      <c r="AV246" s="40"/>
      <c r="AW246" s="158"/>
      <c r="AX246" s="40"/>
      <c r="AY246" s="39">
        <f t="shared" si="19"/>
        <v>1</v>
      </c>
      <c r="AZ246" s="53"/>
      <c r="BA246" s="54"/>
      <c r="BB246" s="60"/>
    </row>
    <row r="247" spans="1:54" s="55" customFormat="1" ht="35.1" customHeight="1" x14ac:dyDescent="0.25">
      <c r="A247" s="51">
        <v>241</v>
      </c>
      <c r="B247" s="465" t="s">
        <v>449</v>
      </c>
      <c r="C247" s="465"/>
      <c r="D247" s="465"/>
      <c r="E247" s="164"/>
      <c r="F247" s="465" t="s">
        <v>450</v>
      </c>
      <c r="G247" s="465"/>
      <c r="H247" s="465"/>
      <c r="I247" s="94" t="s">
        <v>17</v>
      </c>
      <c r="J247" s="92">
        <v>1</v>
      </c>
      <c r="K247" s="39">
        <v>1</v>
      </c>
      <c r="L247" s="37"/>
      <c r="M247" s="40"/>
      <c r="N247" s="46"/>
      <c r="O247" s="42"/>
      <c r="P247" s="39">
        <f t="shared" si="22"/>
        <v>1</v>
      </c>
      <c r="Q247" s="37"/>
      <c r="R247" s="40"/>
      <c r="S247" s="40"/>
      <c r="T247" s="40"/>
      <c r="U247" s="46"/>
      <c r="V247" s="118" t="s">
        <v>1461</v>
      </c>
      <c r="W247" s="39">
        <f t="shared" si="23"/>
        <v>1</v>
      </c>
      <c r="X247" s="37"/>
      <c r="Y247" s="40"/>
      <c r="Z247" s="40"/>
      <c r="AA247" s="40"/>
      <c r="AB247" s="46"/>
      <c r="AC247" s="42"/>
      <c r="AD247" s="39">
        <f t="shared" si="21"/>
        <v>1</v>
      </c>
      <c r="AE247" s="37"/>
      <c r="AF247" s="40"/>
      <c r="AG247" s="40"/>
      <c r="AH247" s="40"/>
      <c r="AI247" s="158"/>
      <c r="AJ247" s="71"/>
      <c r="AK247" s="39">
        <f t="shared" si="24"/>
        <v>1</v>
      </c>
      <c r="AL247" s="37"/>
      <c r="AM247" s="40"/>
      <c r="AN247" s="40"/>
      <c r="AO247" s="40"/>
      <c r="AP247" s="158"/>
      <c r="AQ247" s="40"/>
      <c r="AR247" s="39">
        <f t="shared" si="20"/>
        <v>1</v>
      </c>
      <c r="AS247" s="37"/>
      <c r="AT247" s="40"/>
      <c r="AU247" s="40"/>
      <c r="AV247" s="40"/>
      <c r="AW247" s="158"/>
      <c r="AX247" s="40"/>
      <c r="AY247" s="39">
        <f t="shared" si="19"/>
        <v>1</v>
      </c>
      <c r="AZ247" s="53"/>
      <c r="BA247" s="54"/>
      <c r="BB247" s="53"/>
    </row>
    <row r="248" spans="1:54" s="55" customFormat="1" ht="35.1" customHeight="1" x14ac:dyDescent="0.25">
      <c r="A248" s="51">
        <v>242</v>
      </c>
      <c r="B248" s="465" t="s">
        <v>451</v>
      </c>
      <c r="C248" s="465"/>
      <c r="D248" s="465"/>
      <c r="E248" s="164"/>
      <c r="F248" s="465" t="s">
        <v>452</v>
      </c>
      <c r="G248" s="465"/>
      <c r="H248" s="465"/>
      <c r="I248" s="94" t="s">
        <v>17</v>
      </c>
      <c r="J248" s="92">
        <v>1</v>
      </c>
      <c r="K248" s="39">
        <v>1</v>
      </c>
      <c r="L248" s="37"/>
      <c r="M248" s="40"/>
      <c r="N248" s="46"/>
      <c r="O248" s="42"/>
      <c r="P248" s="39">
        <f t="shared" si="22"/>
        <v>1</v>
      </c>
      <c r="Q248" s="37"/>
      <c r="R248" s="40"/>
      <c r="S248" s="40"/>
      <c r="T248" s="40"/>
      <c r="U248" s="46"/>
      <c r="V248" s="118" t="s">
        <v>1461</v>
      </c>
      <c r="W248" s="39">
        <f t="shared" si="23"/>
        <v>1</v>
      </c>
      <c r="X248" s="37"/>
      <c r="Y248" s="40"/>
      <c r="Z248" s="40"/>
      <c r="AA248" s="40"/>
      <c r="AB248" s="46"/>
      <c r="AC248" s="42"/>
      <c r="AD248" s="39">
        <f t="shared" si="21"/>
        <v>1</v>
      </c>
      <c r="AE248" s="37"/>
      <c r="AF248" s="40"/>
      <c r="AG248" s="40"/>
      <c r="AH248" s="40"/>
      <c r="AI248" s="158"/>
      <c r="AJ248" s="71"/>
      <c r="AK248" s="39">
        <f t="shared" si="24"/>
        <v>1</v>
      </c>
      <c r="AL248" s="37"/>
      <c r="AM248" s="40"/>
      <c r="AN248" s="40"/>
      <c r="AO248" s="40"/>
      <c r="AP248" s="158"/>
      <c r="AQ248" s="40"/>
      <c r="AR248" s="39">
        <f t="shared" si="20"/>
        <v>1</v>
      </c>
      <c r="AS248" s="37"/>
      <c r="AT248" s="40"/>
      <c r="AU248" s="40"/>
      <c r="AV248" s="40"/>
      <c r="AW248" s="158"/>
      <c r="AX248" s="40"/>
      <c r="AY248" s="39">
        <f t="shared" si="19"/>
        <v>1</v>
      </c>
      <c r="AZ248" s="53" t="s">
        <v>453</v>
      </c>
      <c r="BA248" s="54" t="s">
        <v>4</v>
      </c>
      <c r="BB248" s="53"/>
    </row>
    <row r="249" spans="1:54" s="55" customFormat="1" ht="35.1" customHeight="1" x14ac:dyDescent="0.25">
      <c r="A249" s="51">
        <v>243</v>
      </c>
      <c r="B249" s="465" t="s">
        <v>454</v>
      </c>
      <c r="C249" s="465"/>
      <c r="D249" s="465"/>
      <c r="E249" s="164"/>
      <c r="F249" s="465" t="s">
        <v>455</v>
      </c>
      <c r="G249" s="465"/>
      <c r="H249" s="465"/>
      <c r="I249" s="94" t="s">
        <v>17</v>
      </c>
      <c r="J249" s="92">
        <v>1</v>
      </c>
      <c r="K249" s="39">
        <v>0</v>
      </c>
      <c r="L249" s="37"/>
      <c r="M249" s="40"/>
      <c r="N249" s="46"/>
      <c r="O249" s="42"/>
      <c r="P249" s="39">
        <f t="shared" si="22"/>
        <v>0</v>
      </c>
      <c r="Q249" s="37"/>
      <c r="R249" s="40"/>
      <c r="S249" s="40"/>
      <c r="T249" s="40"/>
      <c r="U249" s="46"/>
      <c r="V249" s="118" t="s">
        <v>1461</v>
      </c>
      <c r="W249" s="39">
        <f t="shared" si="23"/>
        <v>0</v>
      </c>
      <c r="X249" s="37"/>
      <c r="Y249" s="40"/>
      <c r="Z249" s="40"/>
      <c r="AA249" s="40"/>
      <c r="AB249" s="46"/>
      <c r="AC249" s="42"/>
      <c r="AD249" s="39">
        <f t="shared" si="21"/>
        <v>0</v>
      </c>
      <c r="AE249" s="37"/>
      <c r="AF249" s="40"/>
      <c r="AG249" s="40"/>
      <c r="AH249" s="40"/>
      <c r="AI249" s="158"/>
      <c r="AJ249" s="71"/>
      <c r="AK249" s="39">
        <f t="shared" si="24"/>
        <v>0</v>
      </c>
      <c r="AL249" s="37"/>
      <c r="AM249" s="40"/>
      <c r="AN249" s="40"/>
      <c r="AO249" s="40"/>
      <c r="AP249" s="158"/>
      <c r="AQ249" s="40"/>
      <c r="AR249" s="39">
        <f t="shared" si="20"/>
        <v>0</v>
      </c>
      <c r="AS249" s="37"/>
      <c r="AT249" s="40"/>
      <c r="AU249" s="40"/>
      <c r="AV249" s="40"/>
      <c r="AW249" s="158"/>
      <c r="AX249" s="40"/>
      <c r="AY249" s="39">
        <f t="shared" si="19"/>
        <v>0</v>
      </c>
      <c r="AZ249" s="56"/>
      <c r="BA249" s="54"/>
      <c r="BB249" s="53"/>
    </row>
    <row r="250" spans="1:54" s="55" customFormat="1" ht="35.1" customHeight="1" x14ac:dyDescent="0.25">
      <c r="A250" s="51">
        <v>244</v>
      </c>
      <c r="B250" s="478" t="s">
        <v>1289</v>
      </c>
      <c r="C250" s="479"/>
      <c r="D250" s="480"/>
      <c r="E250" s="82"/>
      <c r="F250" s="478" t="s">
        <v>1290</v>
      </c>
      <c r="G250" s="479"/>
      <c r="H250" s="480"/>
      <c r="I250" s="94" t="s">
        <v>1219</v>
      </c>
      <c r="J250" s="92">
        <v>0</v>
      </c>
      <c r="K250" s="39">
        <v>0</v>
      </c>
      <c r="L250" s="37"/>
      <c r="M250" s="40"/>
      <c r="N250" s="46">
        <v>1</v>
      </c>
      <c r="O250" s="42" t="s">
        <v>1338</v>
      </c>
      <c r="P250" s="39">
        <f t="shared" si="22"/>
        <v>1</v>
      </c>
      <c r="Q250" s="37"/>
      <c r="R250" s="40"/>
      <c r="S250" s="40"/>
      <c r="T250" s="40"/>
      <c r="U250" s="46"/>
      <c r="V250" s="118" t="s">
        <v>1461</v>
      </c>
      <c r="W250" s="39">
        <f t="shared" si="23"/>
        <v>1</v>
      </c>
      <c r="X250" s="37"/>
      <c r="Y250" s="40"/>
      <c r="Z250" s="40"/>
      <c r="AA250" s="40"/>
      <c r="AB250" s="46"/>
      <c r="AC250" s="42"/>
      <c r="AD250" s="39">
        <f t="shared" si="21"/>
        <v>1</v>
      </c>
      <c r="AE250" s="37"/>
      <c r="AF250" s="40"/>
      <c r="AG250" s="40"/>
      <c r="AH250" s="40"/>
      <c r="AI250" s="158"/>
      <c r="AJ250" s="71"/>
      <c r="AK250" s="39">
        <f t="shared" si="24"/>
        <v>1</v>
      </c>
      <c r="AL250" s="37"/>
      <c r="AM250" s="40"/>
      <c r="AN250" s="40"/>
      <c r="AO250" s="40"/>
      <c r="AP250" s="158"/>
      <c r="AQ250" s="40"/>
      <c r="AR250" s="39">
        <f t="shared" si="20"/>
        <v>1</v>
      </c>
      <c r="AS250" s="37"/>
      <c r="AT250" s="40"/>
      <c r="AU250" s="40"/>
      <c r="AV250" s="40"/>
      <c r="AW250" s="158"/>
      <c r="AX250" s="40"/>
      <c r="AY250" s="39">
        <f t="shared" si="19"/>
        <v>1</v>
      </c>
      <c r="AZ250" s="56"/>
      <c r="BA250" s="54"/>
      <c r="BB250" s="53"/>
    </row>
    <row r="251" spans="1:54" s="55" customFormat="1" ht="35.1" customHeight="1" x14ac:dyDescent="0.25">
      <c r="A251" s="51">
        <v>245</v>
      </c>
      <c r="B251" s="465" t="s">
        <v>456</v>
      </c>
      <c r="C251" s="465"/>
      <c r="D251" s="465"/>
      <c r="E251" s="164"/>
      <c r="F251" s="465" t="s">
        <v>457</v>
      </c>
      <c r="G251" s="465"/>
      <c r="H251" s="465"/>
      <c r="I251" s="94" t="s">
        <v>17</v>
      </c>
      <c r="J251" s="92">
        <v>1</v>
      </c>
      <c r="K251" s="39">
        <v>1</v>
      </c>
      <c r="L251" s="37"/>
      <c r="M251" s="40"/>
      <c r="N251" s="46"/>
      <c r="O251" s="42"/>
      <c r="P251" s="39">
        <f t="shared" si="22"/>
        <v>1</v>
      </c>
      <c r="Q251" s="37"/>
      <c r="R251" s="40"/>
      <c r="S251" s="40"/>
      <c r="T251" s="40"/>
      <c r="U251" s="46"/>
      <c r="V251" s="118" t="s">
        <v>1461</v>
      </c>
      <c r="W251" s="39">
        <f t="shared" si="23"/>
        <v>1</v>
      </c>
      <c r="X251" s="37"/>
      <c r="Y251" s="40"/>
      <c r="Z251" s="40"/>
      <c r="AA251" s="40"/>
      <c r="AB251" s="46"/>
      <c r="AC251" s="42"/>
      <c r="AD251" s="39">
        <f t="shared" si="21"/>
        <v>1</v>
      </c>
      <c r="AE251" s="37"/>
      <c r="AF251" s="40"/>
      <c r="AG251" s="40"/>
      <c r="AH251" s="40"/>
      <c r="AI251" s="158"/>
      <c r="AJ251" s="71"/>
      <c r="AK251" s="39">
        <f t="shared" si="24"/>
        <v>1</v>
      </c>
      <c r="AL251" s="37"/>
      <c r="AM251" s="40"/>
      <c r="AN251" s="40"/>
      <c r="AO251" s="40"/>
      <c r="AP251" s="158"/>
      <c r="AQ251" s="40"/>
      <c r="AR251" s="39">
        <f t="shared" si="20"/>
        <v>1</v>
      </c>
      <c r="AS251" s="37"/>
      <c r="AT251" s="40"/>
      <c r="AU251" s="40"/>
      <c r="AV251" s="40"/>
      <c r="AW251" s="158"/>
      <c r="AX251" s="40"/>
      <c r="AY251" s="39">
        <f t="shared" si="19"/>
        <v>1</v>
      </c>
      <c r="AZ251" s="53"/>
      <c r="BA251" s="54"/>
      <c r="BB251" s="53"/>
    </row>
    <row r="252" spans="1:54" s="55" customFormat="1" ht="35.1" customHeight="1" x14ac:dyDescent="0.25">
      <c r="A252" s="51">
        <v>246</v>
      </c>
      <c r="B252" s="465" t="s">
        <v>456</v>
      </c>
      <c r="C252" s="465"/>
      <c r="D252" s="465"/>
      <c r="E252" s="164"/>
      <c r="F252" s="465" t="s">
        <v>458</v>
      </c>
      <c r="G252" s="465"/>
      <c r="H252" s="465"/>
      <c r="I252" s="94" t="s">
        <v>17</v>
      </c>
      <c r="J252" s="92">
        <v>2</v>
      </c>
      <c r="K252" s="39">
        <v>2</v>
      </c>
      <c r="L252" s="37"/>
      <c r="M252" s="40"/>
      <c r="N252" s="46"/>
      <c r="O252" s="42"/>
      <c r="P252" s="39">
        <f t="shared" si="22"/>
        <v>2</v>
      </c>
      <c r="Q252" s="37"/>
      <c r="R252" s="40"/>
      <c r="S252" s="40"/>
      <c r="T252" s="40"/>
      <c r="U252" s="46"/>
      <c r="V252" s="118" t="s">
        <v>1461</v>
      </c>
      <c r="W252" s="39">
        <f t="shared" si="23"/>
        <v>2</v>
      </c>
      <c r="X252" s="37"/>
      <c r="Y252" s="40"/>
      <c r="Z252" s="40"/>
      <c r="AA252" s="40"/>
      <c r="AB252" s="46"/>
      <c r="AC252" s="42"/>
      <c r="AD252" s="39">
        <f t="shared" si="21"/>
        <v>2</v>
      </c>
      <c r="AE252" s="37"/>
      <c r="AF252" s="40"/>
      <c r="AG252" s="40"/>
      <c r="AH252" s="40"/>
      <c r="AI252" s="158"/>
      <c r="AJ252" s="71"/>
      <c r="AK252" s="39">
        <f t="shared" si="24"/>
        <v>2</v>
      </c>
      <c r="AL252" s="37"/>
      <c r="AM252" s="40"/>
      <c r="AN252" s="40"/>
      <c r="AO252" s="40"/>
      <c r="AP252" s="158"/>
      <c r="AQ252" s="40"/>
      <c r="AR252" s="39">
        <f t="shared" si="20"/>
        <v>2</v>
      </c>
      <c r="AS252" s="37"/>
      <c r="AT252" s="40"/>
      <c r="AU252" s="40"/>
      <c r="AV252" s="40"/>
      <c r="AW252" s="158"/>
      <c r="AX252" s="40"/>
      <c r="AY252" s="39">
        <f t="shared" si="19"/>
        <v>2</v>
      </c>
      <c r="AZ252" s="53"/>
      <c r="BA252" s="54"/>
      <c r="BB252" s="53"/>
    </row>
    <row r="253" spans="1:54" s="55" customFormat="1" ht="35.1" customHeight="1" x14ac:dyDescent="0.25">
      <c r="A253" s="51">
        <v>247</v>
      </c>
      <c r="B253" s="465" t="s">
        <v>459</v>
      </c>
      <c r="C253" s="465"/>
      <c r="D253" s="465"/>
      <c r="E253" s="164"/>
      <c r="F253" s="465" t="s">
        <v>460</v>
      </c>
      <c r="G253" s="465"/>
      <c r="H253" s="465"/>
      <c r="I253" s="94" t="s">
        <v>17</v>
      </c>
      <c r="J253" s="92">
        <v>1</v>
      </c>
      <c r="K253" s="39">
        <v>0</v>
      </c>
      <c r="L253" s="37"/>
      <c r="M253" s="40"/>
      <c r="N253" s="46"/>
      <c r="O253" s="42"/>
      <c r="P253" s="39">
        <f t="shared" si="22"/>
        <v>0</v>
      </c>
      <c r="Q253" s="37"/>
      <c r="R253" s="40"/>
      <c r="S253" s="40"/>
      <c r="T253" s="40"/>
      <c r="U253" s="46"/>
      <c r="V253" s="118" t="s">
        <v>1461</v>
      </c>
      <c r="W253" s="39">
        <f t="shared" si="23"/>
        <v>0</v>
      </c>
      <c r="X253" s="37"/>
      <c r="Y253" s="40"/>
      <c r="Z253" s="40"/>
      <c r="AA253" s="40"/>
      <c r="AB253" s="46"/>
      <c r="AC253" s="42"/>
      <c r="AD253" s="39">
        <f t="shared" si="21"/>
        <v>0</v>
      </c>
      <c r="AE253" s="37"/>
      <c r="AF253" s="40"/>
      <c r="AG253" s="40"/>
      <c r="AH253" s="40"/>
      <c r="AI253" s="158"/>
      <c r="AJ253" s="71"/>
      <c r="AK253" s="39">
        <f t="shared" si="24"/>
        <v>0</v>
      </c>
      <c r="AL253" s="37"/>
      <c r="AM253" s="40"/>
      <c r="AN253" s="40"/>
      <c r="AO253" s="40"/>
      <c r="AP253" s="158"/>
      <c r="AQ253" s="40"/>
      <c r="AR253" s="39">
        <f t="shared" si="20"/>
        <v>0</v>
      </c>
      <c r="AS253" s="37"/>
      <c r="AT253" s="40"/>
      <c r="AU253" s="40"/>
      <c r="AV253" s="40"/>
      <c r="AW253" s="158"/>
      <c r="AX253" s="40"/>
      <c r="AY253" s="39">
        <f t="shared" si="19"/>
        <v>0</v>
      </c>
      <c r="AZ253" s="53"/>
      <c r="BA253" s="54"/>
      <c r="BB253" s="53"/>
    </row>
    <row r="254" spans="1:54" s="55" customFormat="1" ht="35.1" customHeight="1" x14ac:dyDescent="0.25">
      <c r="A254" s="51">
        <v>248</v>
      </c>
      <c r="B254" s="465" t="s">
        <v>461</v>
      </c>
      <c r="C254" s="465"/>
      <c r="D254" s="465"/>
      <c r="E254" s="164"/>
      <c r="F254" s="465" t="s">
        <v>462</v>
      </c>
      <c r="G254" s="465"/>
      <c r="H254" s="465"/>
      <c r="I254" s="94" t="s">
        <v>17</v>
      </c>
      <c r="J254" s="92">
        <v>2</v>
      </c>
      <c r="K254" s="39">
        <v>0</v>
      </c>
      <c r="L254" s="37"/>
      <c r="M254" s="40"/>
      <c r="N254" s="46"/>
      <c r="O254" s="42"/>
      <c r="P254" s="39">
        <f t="shared" si="22"/>
        <v>0</v>
      </c>
      <c r="Q254" s="37"/>
      <c r="R254" s="40"/>
      <c r="S254" s="40"/>
      <c r="T254" s="40"/>
      <c r="U254" s="46"/>
      <c r="V254" s="118" t="s">
        <v>1461</v>
      </c>
      <c r="W254" s="39">
        <f t="shared" si="23"/>
        <v>0</v>
      </c>
      <c r="X254" s="37"/>
      <c r="Y254" s="40"/>
      <c r="Z254" s="40"/>
      <c r="AA254" s="40"/>
      <c r="AB254" s="46"/>
      <c r="AC254" s="42"/>
      <c r="AD254" s="39">
        <f t="shared" si="21"/>
        <v>0</v>
      </c>
      <c r="AE254" s="37"/>
      <c r="AF254" s="40"/>
      <c r="AG254" s="40"/>
      <c r="AH254" s="40"/>
      <c r="AI254" s="158"/>
      <c r="AJ254" s="71"/>
      <c r="AK254" s="39">
        <f t="shared" si="24"/>
        <v>0</v>
      </c>
      <c r="AL254" s="37"/>
      <c r="AM254" s="40"/>
      <c r="AN254" s="40"/>
      <c r="AO254" s="40"/>
      <c r="AP254" s="158"/>
      <c r="AQ254" s="40"/>
      <c r="AR254" s="39">
        <f t="shared" si="20"/>
        <v>0</v>
      </c>
      <c r="AS254" s="37"/>
      <c r="AT254" s="40"/>
      <c r="AU254" s="40"/>
      <c r="AV254" s="40"/>
      <c r="AW254" s="158"/>
      <c r="AX254" s="40"/>
      <c r="AY254" s="39">
        <f t="shared" si="19"/>
        <v>0</v>
      </c>
      <c r="AZ254" s="53"/>
      <c r="BA254" s="54"/>
      <c r="BB254" s="53"/>
    </row>
    <row r="255" spans="1:54" s="55" customFormat="1" ht="35.1" customHeight="1" x14ac:dyDescent="0.25">
      <c r="A255" s="51">
        <v>249</v>
      </c>
      <c r="B255" s="465" t="s">
        <v>463</v>
      </c>
      <c r="C255" s="465"/>
      <c r="D255" s="465"/>
      <c r="E255" s="164"/>
      <c r="F255" s="465" t="s">
        <v>464</v>
      </c>
      <c r="G255" s="465"/>
      <c r="H255" s="465"/>
      <c r="I255" s="94" t="s">
        <v>17</v>
      </c>
      <c r="J255" s="92">
        <v>1</v>
      </c>
      <c r="K255" s="39">
        <v>2</v>
      </c>
      <c r="L255" s="37"/>
      <c r="M255" s="40"/>
      <c r="N255" s="46"/>
      <c r="O255" s="42"/>
      <c r="P255" s="39">
        <f t="shared" si="22"/>
        <v>2</v>
      </c>
      <c r="Q255" s="37"/>
      <c r="R255" s="40"/>
      <c r="S255" s="40"/>
      <c r="T255" s="40"/>
      <c r="U255" s="46"/>
      <c r="V255" s="118" t="s">
        <v>1461</v>
      </c>
      <c r="W255" s="39">
        <f t="shared" si="23"/>
        <v>2</v>
      </c>
      <c r="X255" s="37"/>
      <c r="Y255" s="40"/>
      <c r="Z255" s="40"/>
      <c r="AA255" s="40"/>
      <c r="AB255" s="46"/>
      <c r="AC255" s="42"/>
      <c r="AD255" s="39">
        <f t="shared" si="21"/>
        <v>2</v>
      </c>
      <c r="AE255" s="37"/>
      <c r="AF255" s="40"/>
      <c r="AG255" s="40"/>
      <c r="AH255" s="40"/>
      <c r="AI255" s="158">
        <v>1</v>
      </c>
      <c r="AJ255" s="71" t="s">
        <v>2137</v>
      </c>
      <c r="AK255" s="39">
        <f t="shared" si="24"/>
        <v>3</v>
      </c>
      <c r="AL255" s="37"/>
      <c r="AM255" s="40"/>
      <c r="AN255" s="40"/>
      <c r="AO255" s="40"/>
      <c r="AP255" s="158"/>
      <c r="AQ255" s="40"/>
      <c r="AR255" s="39">
        <f t="shared" si="20"/>
        <v>3</v>
      </c>
      <c r="AS255" s="37"/>
      <c r="AT255" s="40"/>
      <c r="AU255" s="40"/>
      <c r="AV255" s="40"/>
      <c r="AW255" s="158"/>
      <c r="AX255" s="40"/>
      <c r="AY255" s="39">
        <f t="shared" si="19"/>
        <v>3</v>
      </c>
      <c r="AZ255" s="56" t="s">
        <v>2138</v>
      </c>
      <c r="BA255" s="54" t="s">
        <v>73</v>
      </c>
      <c r="BB255" s="53"/>
    </row>
    <row r="256" spans="1:54" s="55" customFormat="1" ht="35.1" customHeight="1" x14ac:dyDescent="0.25">
      <c r="A256" s="51">
        <v>250</v>
      </c>
      <c r="B256" s="465" t="s">
        <v>465</v>
      </c>
      <c r="C256" s="465"/>
      <c r="D256" s="465"/>
      <c r="E256" s="164"/>
      <c r="F256" s="465" t="s">
        <v>466</v>
      </c>
      <c r="G256" s="465"/>
      <c r="H256" s="465"/>
      <c r="I256" s="94" t="s">
        <v>17</v>
      </c>
      <c r="J256" s="92">
        <v>1</v>
      </c>
      <c r="K256" s="39">
        <v>1</v>
      </c>
      <c r="L256" s="37"/>
      <c r="M256" s="40"/>
      <c r="N256" s="46"/>
      <c r="O256" s="42"/>
      <c r="P256" s="39">
        <f t="shared" si="22"/>
        <v>1</v>
      </c>
      <c r="Q256" s="37"/>
      <c r="R256" s="40"/>
      <c r="S256" s="40"/>
      <c r="T256" s="40"/>
      <c r="U256" s="46"/>
      <c r="V256" s="118" t="s">
        <v>1461</v>
      </c>
      <c r="W256" s="39">
        <f t="shared" si="23"/>
        <v>1</v>
      </c>
      <c r="X256" s="37"/>
      <c r="Y256" s="40"/>
      <c r="Z256" s="40"/>
      <c r="AA256" s="40"/>
      <c r="AB256" s="46"/>
      <c r="AC256" s="42"/>
      <c r="AD256" s="39">
        <f t="shared" si="21"/>
        <v>1</v>
      </c>
      <c r="AE256" s="37"/>
      <c r="AF256" s="40"/>
      <c r="AG256" s="40"/>
      <c r="AH256" s="40"/>
      <c r="AI256" s="158"/>
      <c r="AJ256" s="71"/>
      <c r="AK256" s="39">
        <f t="shared" si="24"/>
        <v>1</v>
      </c>
      <c r="AL256" s="37"/>
      <c r="AM256" s="40"/>
      <c r="AN256" s="40"/>
      <c r="AO256" s="40"/>
      <c r="AP256" s="158"/>
      <c r="AQ256" s="40"/>
      <c r="AR256" s="39">
        <f t="shared" si="20"/>
        <v>1</v>
      </c>
      <c r="AS256" s="37"/>
      <c r="AT256" s="40"/>
      <c r="AU256" s="40"/>
      <c r="AV256" s="40"/>
      <c r="AW256" s="158"/>
      <c r="AX256" s="40"/>
      <c r="AY256" s="39">
        <f t="shared" si="19"/>
        <v>1</v>
      </c>
      <c r="AZ256" s="56" t="s">
        <v>704</v>
      </c>
      <c r="BA256" s="54" t="s">
        <v>4</v>
      </c>
      <c r="BB256" s="53"/>
    </row>
    <row r="257" spans="1:54" s="55" customFormat="1" ht="35.1" customHeight="1" x14ac:dyDescent="0.25">
      <c r="A257" s="51">
        <v>251</v>
      </c>
      <c r="B257" s="465" t="s">
        <v>467</v>
      </c>
      <c r="C257" s="465"/>
      <c r="D257" s="465"/>
      <c r="E257" s="164"/>
      <c r="F257" s="465" t="s">
        <v>468</v>
      </c>
      <c r="G257" s="465"/>
      <c r="H257" s="465"/>
      <c r="I257" s="94" t="s">
        <v>17</v>
      </c>
      <c r="J257" s="92">
        <v>1</v>
      </c>
      <c r="K257" s="39">
        <v>1</v>
      </c>
      <c r="L257" s="37"/>
      <c r="M257" s="40"/>
      <c r="N257" s="46"/>
      <c r="O257" s="42"/>
      <c r="P257" s="39">
        <f t="shared" si="22"/>
        <v>1</v>
      </c>
      <c r="Q257" s="37"/>
      <c r="R257" s="40"/>
      <c r="S257" s="40"/>
      <c r="T257" s="40"/>
      <c r="U257" s="46"/>
      <c r="V257" s="118" t="s">
        <v>1461</v>
      </c>
      <c r="W257" s="39">
        <f t="shared" si="23"/>
        <v>1</v>
      </c>
      <c r="X257" s="37"/>
      <c r="Y257" s="40"/>
      <c r="Z257" s="40"/>
      <c r="AA257" s="40"/>
      <c r="AB257" s="46"/>
      <c r="AC257" s="42"/>
      <c r="AD257" s="39">
        <f t="shared" si="21"/>
        <v>1</v>
      </c>
      <c r="AE257" s="37"/>
      <c r="AF257" s="40"/>
      <c r="AG257" s="40"/>
      <c r="AH257" s="40"/>
      <c r="AI257" s="158"/>
      <c r="AJ257" s="71"/>
      <c r="AK257" s="39">
        <f t="shared" si="24"/>
        <v>1</v>
      </c>
      <c r="AL257" s="37"/>
      <c r="AM257" s="40"/>
      <c r="AN257" s="40"/>
      <c r="AO257" s="40"/>
      <c r="AP257" s="158"/>
      <c r="AQ257" s="40"/>
      <c r="AR257" s="39">
        <f t="shared" si="20"/>
        <v>1</v>
      </c>
      <c r="AS257" s="37"/>
      <c r="AT257" s="40"/>
      <c r="AU257" s="40"/>
      <c r="AV257" s="40"/>
      <c r="AW257" s="158"/>
      <c r="AX257" s="40"/>
      <c r="AY257" s="39">
        <f t="shared" si="19"/>
        <v>1</v>
      </c>
      <c r="AZ257" s="56" t="s">
        <v>704</v>
      </c>
      <c r="BA257" s="54" t="s">
        <v>4</v>
      </c>
      <c r="BB257" s="53"/>
    </row>
    <row r="258" spans="1:54" s="55" customFormat="1" ht="35.1" customHeight="1" x14ac:dyDescent="0.25">
      <c r="A258" s="51">
        <v>252</v>
      </c>
      <c r="B258" s="465" t="s">
        <v>469</v>
      </c>
      <c r="C258" s="465"/>
      <c r="D258" s="465"/>
      <c r="E258" s="164"/>
      <c r="F258" s="465" t="s">
        <v>470</v>
      </c>
      <c r="G258" s="465"/>
      <c r="H258" s="465"/>
      <c r="I258" s="94" t="s">
        <v>17</v>
      </c>
      <c r="J258" s="92">
        <v>1</v>
      </c>
      <c r="K258" s="39">
        <v>1</v>
      </c>
      <c r="L258" s="37"/>
      <c r="M258" s="40"/>
      <c r="N258" s="46"/>
      <c r="O258" s="42"/>
      <c r="P258" s="39">
        <f t="shared" si="22"/>
        <v>1</v>
      </c>
      <c r="Q258" s="37"/>
      <c r="R258" s="40"/>
      <c r="S258" s="40"/>
      <c r="T258" s="40"/>
      <c r="U258" s="46"/>
      <c r="V258" s="118" t="s">
        <v>1461</v>
      </c>
      <c r="W258" s="39">
        <f t="shared" si="23"/>
        <v>1</v>
      </c>
      <c r="X258" s="37"/>
      <c r="Y258" s="40"/>
      <c r="Z258" s="40"/>
      <c r="AA258" s="40"/>
      <c r="AB258" s="46"/>
      <c r="AC258" s="42"/>
      <c r="AD258" s="39">
        <f t="shared" si="21"/>
        <v>1</v>
      </c>
      <c r="AE258" s="37"/>
      <c r="AF258" s="40"/>
      <c r="AG258" s="40"/>
      <c r="AH258" s="40"/>
      <c r="AI258" s="158"/>
      <c r="AJ258" s="71"/>
      <c r="AK258" s="39">
        <f t="shared" si="24"/>
        <v>1</v>
      </c>
      <c r="AL258" s="37"/>
      <c r="AM258" s="40"/>
      <c r="AN258" s="40"/>
      <c r="AO258" s="40"/>
      <c r="AP258" s="158"/>
      <c r="AQ258" s="40"/>
      <c r="AR258" s="39">
        <f t="shared" si="20"/>
        <v>1</v>
      </c>
      <c r="AS258" s="37"/>
      <c r="AT258" s="40"/>
      <c r="AU258" s="40"/>
      <c r="AV258" s="40"/>
      <c r="AW258" s="158"/>
      <c r="AX258" s="40"/>
      <c r="AY258" s="39">
        <f t="shared" si="19"/>
        <v>1</v>
      </c>
      <c r="AZ258" s="56" t="s">
        <v>704</v>
      </c>
      <c r="BA258" s="54" t="s">
        <v>4</v>
      </c>
      <c r="BB258" s="53"/>
    </row>
    <row r="259" spans="1:54" s="55" customFormat="1" ht="35.1" customHeight="1" x14ac:dyDescent="0.25">
      <c r="A259" s="51">
        <v>253</v>
      </c>
      <c r="B259" s="465" t="s">
        <v>471</v>
      </c>
      <c r="C259" s="465"/>
      <c r="D259" s="465"/>
      <c r="E259" s="164"/>
      <c r="F259" s="465" t="s">
        <v>472</v>
      </c>
      <c r="G259" s="465"/>
      <c r="H259" s="465"/>
      <c r="I259" s="94" t="s">
        <v>17</v>
      </c>
      <c r="J259" s="92">
        <v>2</v>
      </c>
      <c r="K259" s="39">
        <v>2</v>
      </c>
      <c r="L259" s="37"/>
      <c r="M259" s="40"/>
      <c r="N259" s="46"/>
      <c r="O259" s="42"/>
      <c r="P259" s="39">
        <f t="shared" si="22"/>
        <v>2</v>
      </c>
      <c r="Q259" s="37"/>
      <c r="R259" s="40"/>
      <c r="S259" s="40"/>
      <c r="T259" s="40"/>
      <c r="U259" s="46"/>
      <c r="V259" s="118" t="s">
        <v>1461</v>
      </c>
      <c r="W259" s="39">
        <f t="shared" si="23"/>
        <v>2</v>
      </c>
      <c r="X259" s="37"/>
      <c r="Y259" s="40"/>
      <c r="Z259" s="40"/>
      <c r="AA259" s="40"/>
      <c r="AB259" s="46"/>
      <c r="AC259" s="42"/>
      <c r="AD259" s="39">
        <f t="shared" si="21"/>
        <v>2</v>
      </c>
      <c r="AE259" s="37"/>
      <c r="AF259" s="40"/>
      <c r="AG259" s="40"/>
      <c r="AH259" s="40"/>
      <c r="AI259" s="158"/>
      <c r="AJ259" s="71"/>
      <c r="AK259" s="39">
        <f t="shared" si="24"/>
        <v>2</v>
      </c>
      <c r="AL259" s="37"/>
      <c r="AM259" s="40"/>
      <c r="AN259" s="40"/>
      <c r="AO259" s="40"/>
      <c r="AP259" s="158"/>
      <c r="AQ259" s="40"/>
      <c r="AR259" s="39">
        <f t="shared" si="20"/>
        <v>2</v>
      </c>
      <c r="AS259" s="37"/>
      <c r="AT259" s="40"/>
      <c r="AU259" s="40"/>
      <c r="AV259" s="40"/>
      <c r="AW259" s="158"/>
      <c r="AX259" s="40"/>
      <c r="AY259" s="39">
        <f t="shared" ref="AY259:AY322" si="25">AR259-AS259-AU259+AW259</f>
        <v>2</v>
      </c>
      <c r="AZ259" s="53"/>
      <c r="BA259" s="54" t="s">
        <v>4</v>
      </c>
      <c r="BB259" s="53"/>
    </row>
    <row r="260" spans="1:54" s="55" customFormat="1" ht="35.1" customHeight="1" x14ac:dyDescent="0.25">
      <c r="A260" s="51">
        <v>254</v>
      </c>
      <c r="B260" s="465" t="s">
        <v>473</v>
      </c>
      <c r="C260" s="465"/>
      <c r="D260" s="465"/>
      <c r="E260" s="164"/>
      <c r="F260" s="465" t="s">
        <v>474</v>
      </c>
      <c r="G260" s="465"/>
      <c r="H260" s="465"/>
      <c r="I260" s="94" t="s">
        <v>17</v>
      </c>
      <c r="J260" s="92">
        <v>1</v>
      </c>
      <c r="K260" s="39">
        <v>1</v>
      </c>
      <c r="L260" s="37"/>
      <c r="M260" s="40"/>
      <c r="N260" s="46"/>
      <c r="O260" s="42"/>
      <c r="P260" s="39">
        <f t="shared" si="22"/>
        <v>1</v>
      </c>
      <c r="Q260" s="37"/>
      <c r="R260" s="40"/>
      <c r="S260" s="40"/>
      <c r="T260" s="40"/>
      <c r="U260" s="46"/>
      <c r="V260" s="118" t="s">
        <v>1461</v>
      </c>
      <c r="W260" s="39">
        <f t="shared" si="23"/>
        <v>1</v>
      </c>
      <c r="X260" s="37"/>
      <c r="Y260" s="40"/>
      <c r="Z260" s="40"/>
      <c r="AA260" s="40"/>
      <c r="AB260" s="46"/>
      <c r="AC260" s="42"/>
      <c r="AD260" s="39">
        <f t="shared" si="21"/>
        <v>1</v>
      </c>
      <c r="AE260" s="37"/>
      <c r="AF260" s="40"/>
      <c r="AG260" s="40"/>
      <c r="AH260" s="40"/>
      <c r="AI260" s="158"/>
      <c r="AJ260" s="71"/>
      <c r="AK260" s="39">
        <f t="shared" si="24"/>
        <v>1</v>
      </c>
      <c r="AL260" s="37"/>
      <c r="AM260" s="40"/>
      <c r="AN260" s="40"/>
      <c r="AO260" s="40"/>
      <c r="AP260" s="158"/>
      <c r="AQ260" s="40"/>
      <c r="AR260" s="39">
        <f t="shared" si="20"/>
        <v>1</v>
      </c>
      <c r="AS260" s="37"/>
      <c r="AT260" s="40"/>
      <c r="AU260" s="40"/>
      <c r="AV260" s="40"/>
      <c r="AW260" s="158"/>
      <c r="AX260" s="40"/>
      <c r="AY260" s="39">
        <f t="shared" si="25"/>
        <v>1</v>
      </c>
      <c r="AZ260" s="53"/>
      <c r="BA260" s="54">
        <v>5</v>
      </c>
      <c r="BB260" s="53" t="s">
        <v>294</v>
      </c>
    </row>
    <row r="261" spans="1:54" s="55" customFormat="1" ht="35.1" customHeight="1" x14ac:dyDescent="0.25">
      <c r="A261" s="51">
        <v>255</v>
      </c>
      <c r="B261" s="465" t="s">
        <v>475</v>
      </c>
      <c r="C261" s="465"/>
      <c r="D261" s="465"/>
      <c r="E261" s="164"/>
      <c r="F261" s="465" t="s">
        <v>476</v>
      </c>
      <c r="G261" s="465"/>
      <c r="H261" s="465"/>
      <c r="I261" s="94" t="s">
        <v>17</v>
      </c>
      <c r="J261" s="92">
        <v>1</v>
      </c>
      <c r="K261" s="39">
        <v>0</v>
      </c>
      <c r="L261" s="37"/>
      <c r="M261" s="40"/>
      <c r="N261" s="46"/>
      <c r="O261" s="42"/>
      <c r="P261" s="39">
        <f t="shared" si="22"/>
        <v>0</v>
      </c>
      <c r="Q261" s="37"/>
      <c r="R261" s="40"/>
      <c r="S261" s="40"/>
      <c r="T261" s="40"/>
      <c r="U261" s="46"/>
      <c r="V261" s="118" t="s">
        <v>1461</v>
      </c>
      <c r="W261" s="39">
        <f t="shared" si="23"/>
        <v>0</v>
      </c>
      <c r="X261" s="37"/>
      <c r="Y261" s="40"/>
      <c r="Z261" s="40"/>
      <c r="AA261" s="40"/>
      <c r="AB261" s="46"/>
      <c r="AC261" s="42"/>
      <c r="AD261" s="39">
        <f t="shared" si="21"/>
        <v>0</v>
      </c>
      <c r="AE261" s="37"/>
      <c r="AF261" s="40"/>
      <c r="AG261" s="40"/>
      <c r="AH261" s="40"/>
      <c r="AI261" s="158"/>
      <c r="AJ261" s="71"/>
      <c r="AK261" s="39">
        <f t="shared" si="24"/>
        <v>0</v>
      </c>
      <c r="AL261" s="37"/>
      <c r="AM261" s="40"/>
      <c r="AN261" s="40"/>
      <c r="AO261" s="40"/>
      <c r="AP261" s="158"/>
      <c r="AQ261" s="40"/>
      <c r="AR261" s="39">
        <f t="shared" ref="AR261:AR324" si="26">AK261-AL261-AN261+AP261</f>
        <v>0</v>
      </c>
      <c r="AS261" s="37"/>
      <c r="AT261" s="40"/>
      <c r="AU261" s="40"/>
      <c r="AV261" s="40"/>
      <c r="AW261" s="158"/>
      <c r="AX261" s="40"/>
      <c r="AY261" s="39">
        <f t="shared" si="25"/>
        <v>0</v>
      </c>
      <c r="AZ261" s="53"/>
      <c r="BA261" s="54"/>
      <c r="BB261" s="53"/>
    </row>
    <row r="262" spans="1:54" s="55" customFormat="1" ht="35.1" customHeight="1" x14ac:dyDescent="0.25">
      <c r="A262" s="51">
        <v>256</v>
      </c>
      <c r="B262" s="465" t="s">
        <v>477</v>
      </c>
      <c r="C262" s="465"/>
      <c r="D262" s="465"/>
      <c r="E262" s="164"/>
      <c r="F262" s="465" t="s">
        <v>478</v>
      </c>
      <c r="G262" s="465"/>
      <c r="H262" s="465"/>
      <c r="I262" s="94" t="s">
        <v>17</v>
      </c>
      <c r="J262" s="92">
        <v>1</v>
      </c>
      <c r="K262" s="39">
        <v>1</v>
      </c>
      <c r="L262" s="37"/>
      <c r="M262" s="40"/>
      <c r="N262" s="46"/>
      <c r="O262" s="42"/>
      <c r="P262" s="39">
        <f t="shared" si="22"/>
        <v>1</v>
      </c>
      <c r="Q262" s="37"/>
      <c r="R262" s="40"/>
      <c r="S262" s="40"/>
      <c r="T262" s="40"/>
      <c r="U262" s="46"/>
      <c r="V262" s="118" t="s">
        <v>1461</v>
      </c>
      <c r="W262" s="39">
        <f t="shared" si="23"/>
        <v>1</v>
      </c>
      <c r="X262" s="37"/>
      <c r="Y262" s="40"/>
      <c r="Z262" s="40"/>
      <c r="AA262" s="40"/>
      <c r="AB262" s="46"/>
      <c r="AC262" s="42"/>
      <c r="AD262" s="39">
        <f t="shared" si="21"/>
        <v>1</v>
      </c>
      <c r="AE262" s="37"/>
      <c r="AF262" s="40"/>
      <c r="AG262" s="40"/>
      <c r="AH262" s="40"/>
      <c r="AI262" s="158"/>
      <c r="AJ262" s="71"/>
      <c r="AK262" s="39">
        <f t="shared" si="24"/>
        <v>1</v>
      </c>
      <c r="AL262" s="37"/>
      <c r="AM262" s="40"/>
      <c r="AN262" s="40"/>
      <c r="AO262" s="40"/>
      <c r="AP262" s="158"/>
      <c r="AQ262" s="40"/>
      <c r="AR262" s="39">
        <f t="shared" si="26"/>
        <v>1</v>
      </c>
      <c r="AS262" s="37"/>
      <c r="AT262" s="40"/>
      <c r="AU262" s="40"/>
      <c r="AV262" s="40"/>
      <c r="AW262" s="158"/>
      <c r="AX262" s="40"/>
      <c r="AY262" s="39">
        <f t="shared" si="25"/>
        <v>1</v>
      </c>
      <c r="AZ262" s="56" t="s">
        <v>716</v>
      </c>
      <c r="BA262" s="54">
        <v>14</v>
      </c>
      <c r="BB262" s="53"/>
    </row>
    <row r="263" spans="1:54" s="55" customFormat="1" ht="35.1" customHeight="1" x14ac:dyDescent="0.25">
      <c r="A263" s="51">
        <v>257</v>
      </c>
      <c r="B263" s="465" t="s">
        <v>479</v>
      </c>
      <c r="C263" s="465"/>
      <c r="D263" s="465"/>
      <c r="E263" s="164"/>
      <c r="F263" s="465" t="s">
        <v>478</v>
      </c>
      <c r="G263" s="465"/>
      <c r="H263" s="465"/>
      <c r="I263" s="94" t="s">
        <v>17</v>
      </c>
      <c r="J263" s="92">
        <v>3</v>
      </c>
      <c r="K263" s="39">
        <v>3</v>
      </c>
      <c r="L263" s="37"/>
      <c r="M263" s="40"/>
      <c r="N263" s="46"/>
      <c r="O263" s="42"/>
      <c r="P263" s="39">
        <f t="shared" si="22"/>
        <v>3</v>
      </c>
      <c r="Q263" s="37"/>
      <c r="R263" s="40"/>
      <c r="S263" s="40"/>
      <c r="T263" s="40"/>
      <c r="U263" s="46"/>
      <c r="V263" s="118" t="s">
        <v>1461</v>
      </c>
      <c r="W263" s="39">
        <f t="shared" si="23"/>
        <v>3</v>
      </c>
      <c r="X263" s="37"/>
      <c r="Y263" s="40"/>
      <c r="Z263" s="40"/>
      <c r="AA263" s="40"/>
      <c r="AB263" s="46"/>
      <c r="AC263" s="42"/>
      <c r="AD263" s="39">
        <f t="shared" si="21"/>
        <v>3</v>
      </c>
      <c r="AE263" s="37"/>
      <c r="AF263" s="40"/>
      <c r="AG263" s="40"/>
      <c r="AH263" s="40"/>
      <c r="AI263" s="158"/>
      <c r="AJ263" s="71"/>
      <c r="AK263" s="39">
        <f t="shared" si="24"/>
        <v>3</v>
      </c>
      <c r="AL263" s="37"/>
      <c r="AM263" s="40"/>
      <c r="AN263" s="40"/>
      <c r="AO263" s="40"/>
      <c r="AP263" s="158"/>
      <c r="AQ263" s="40"/>
      <c r="AR263" s="39">
        <f t="shared" si="26"/>
        <v>3</v>
      </c>
      <c r="AS263" s="37"/>
      <c r="AT263" s="40"/>
      <c r="AU263" s="40"/>
      <c r="AV263" s="40"/>
      <c r="AW263" s="158"/>
      <c r="AX263" s="40"/>
      <c r="AY263" s="39">
        <f t="shared" si="25"/>
        <v>3</v>
      </c>
      <c r="AZ263" s="56"/>
      <c r="BA263" s="54">
        <v>18</v>
      </c>
      <c r="BB263" s="53"/>
    </row>
    <row r="264" spans="1:54" s="55" customFormat="1" ht="35.1" customHeight="1" x14ac:dyDescent="0.25">
      <c r="A264" s="51">
        <v>258</v>
      </c>
      <c r="B264" s="465" t="s">
        <v>479</v>
      </c>
      <c r="C264" s="465"/>
      <c r="D264" s="465"/>
      <c r="E264" s="164"/>
      <c r="F264" s="465" t="s">
        <v>480</v>
      </c>
      <c r="G264" s="465"/>
      <c r="H264" s="465"/>
      <c r="I264" s="94" t="s">
        <v>17</v>
      </c>
      <c r="J264" s="92">
        <v>1</v>
      </c>
      <c r="K264" s="39">
        <v>0</v>
      </c>
      <c r="L264" s="37"/>
      <c r="M264" s="40"/>
      <c r="N264" s="46"/>
      <c r="O264" s="42"/>
      <c r="P264" s="39">
        <f t="shared" si="22"/>
        <v>0</v>
      </c>
      <c r="Q264" s="37"/>
      <c r="R264" s="40"/>
      <c r="S264" s="40"/>
      <c r="T264" s="40"/>
      <c r="U264" s="46"/>
      <c r="V264" s="118" t="s">
        <v>1461</v>
      </c>
      <c r="W264" s="39">
        <f t="shared" si="23"/>
        <v>0</v>
      </c>
      <c r="X264" s="37"/>
      <c r="Y264" s="40"/>
      <c r="Z264" s="40"/>
      <c r="AA264" s="40"/>
      <c r="AB264" s="46"/>
      <c r="AC264" s="42"/>
      <c r="AD264" s="39">
        <f t="shared" ref="AD264:AD327" si="27">W264-X264-Z264+AB264</f>
        <v>0</v>
      </c>
      <c r="AE264" s="37"/>
      <c r="AF264" s="40"/>
      <c r="AG264" s="40"/>
      <c r="AH264" s="40"/>
      <c r="AI264" s="158"/>
      <c r="AJ264" s="71"/>
      <c r="AK264" s="39">
        <f t="shared" si="24"/>
        <v>0</v>
      </c>
      <c r="AL264" s="37"/>
      <c r="AM264" s="40"/>
      <c r="AN264" s="40"/>
      <c r="AO264" s="40"/>
      <c r="AP264" s="158"/>
      <c r="AQ264" s="40"/>
      <c r="AR264" s="39">
        <f t="shared" si="26"/>
        <v>0</v>
      </c>
      <c r="AS264" s="37"/>
      <c r="AT264" s="40"/>
      <c r="AU264" s="40"/>
      <c r="AV264" s="40"/>
      <c r="AW264" s="158"/>
      <c r="AX264" s="40"/>
      <c r="AY264" s="39">
        <f t="shared" si="25"/>
        <v>0</v>
      </c>
      <c r="AZ264" s="53"/>
      <c r="BA264" s="54"/>
      <c r="BB264" s="53"/>
    </row>
    <row r="265" spans="1:54" s="55" customFormat="1" ht="35.1" customHeight="1" x14ac:dyDescent="0.25">
      <c r="A265" s="51">
        <v>259</v>
      </c>
      <c r="B265" s="478">
        <v>0</v>
      </c>
      <c r="C265" s="479"/>
      <c r="D265" s="480"/>
      <c r="E265" s="82"/>
      <c r="F265" s="478" t="s">
        <v>1291</v>
      </c>
      <c r="G265" s="479"/>
      <c r="H265" s="480"/>
      <c r="I265" s="94" t="s">
        <v>17</v>
      </c>
      <c r="J265" s="92">
        <v>0</v>
      </c>
      <c r="K265" s="39">
        <v>0</v>
      </c>
      <c r="L265" s="37"/>
      <c r="M265" s="40"/>
      <c r="N265" s="46"/>
      <c r="O265" s="42"/>
      <c r="P265" s="39">
        <f t="shared" ref="P265:P328" si="28">K265+N265-L265</f>
        <v>0</v>
      </c>
      <c r="Q265" s="37"/>
      <c r="R265" s="40"/>
      <c r="S265" s="40"/>
      <c r="T265" s="40"/>
      <c r="U265" s="46">
        <v>3</v>
      </c>
      <c r="V265" s="118" t="s">
        <v>1461</v>
      </c>
      <c r="W265" s="39">
        <f t="shared" ref="W265:W328" si="29">P265+U265-Q265-S265</f>
        <v>3</v>
      </c>
      <c r="X265" s="37"/>
      <c r="Y265" s="40"/>
      <c r="Z265" s="40"/>
      <c r="AA265" s="40"/>
      <c r="AB265" s="46"/>
      <c r="AC265" s="42"/>
      <c r="AD265" s="39">
        <f t="shared" si="27"/>
        <v>3</v>
      </c>
      <c r="AE265" s="37"/>
      <c r="AF265" s="40"/>
      <c r="AG265" s="40"/>
      <c r="AH265" s="40"/>
      <c r="AI265" s="158"/>
      <c r="AJ265" s="71"/>
      <c r="AK265" s="39">
        <f t="shared" si="24"/>
        <v>3</v>
      </c>
      <c r="AL265" s="37"/>
      <c r="AM265" s="40"/>
      <c r="AN265" s="40"/>
      <c r="AO265" s="40"/>
      <c r="AP265" s="158"/>
      <c r="AQ265" s="40"/>
      <c r="AR265" s="39">
        <f t="shared" si="26"/>
        <v>3</v>
      </c>
      <c r="AS265" s="37"/>
      <c r="AT265" s="40"/>
      <c r="AU265" s="40"/>
      <c r="AV265" s="40"/>
      <c r="AW265" s="158"/>
      <c r="AX265" s="40"/>
      <c r="AY265" s="39">
        <f t="shared" si="25"/>
        <v>3</v>
      </c>
      <c r="AZ265" s="53" t="s">
        <v>1156</v>
      </c>
      <c r="BA265" s="54"/>
      <c r="BB265" s="53"/>
    </row>
    <row r="266" spans="1:54" s="55" customFormat="1" ht="35.1" customHeight="1" x14ac:dyDescent="0.25">
      <c r="A266" s="51">
        <v>260</v>
      </c>
      <c r="B266" s="465" t="s">
        <v>481</v>
      </c>
      <c r="C266" s="465"/>
      <c r="D266" s="465"/>
      <c r="E266" s="164"/>
      <c r="F266" s="465" t="s">
        <v>482</v>
      </c>
      <c r="G266" s="465"/>
      <c r="H266" s="465"/>
      <c r="I266" s="94" t="s">
        <v>17</v>
      </c>
      <c r="J266" s="92">
        <v>2</v>
      </c>
      <c r="K266" s="39">
        <v>2</v>
      </c>
      <c r="L266" s="37"/>
      <c r="M266" s="40"/>
      <c r="N266" s="46"/>
      <c r="O266" s="42"/>
      <c r="P266" s="39">
        <f t="shared" si="28"/>
        <v>2</v>
      </c>
      <c r="Q266" s="37"/>
      <c r="R266" s="40"/>
      <c r="S266" s="40"/>
      <c r="T266" s="40"/>
      <c r="U266" s="46"/>
      <c r="V266" s="118" t="s">
        <v>1461</v>
      </c>
      <c r="W266" s="39">
        <f t="shared" si="29"/>
        <v>2</v>
      </c>
      <c r="X266" s="37"/>
      <c r="Y266" s="40"/>
      <c r="Z266" s="40"/>
      <c r="AA266" s="40"/>
      <c r="AB266" s="46"/>
      <c r="AC266" s="42"/>
      <c r="AD266" s="39">
        <f t="shared" si="27"/>
        <v>2</v>
      </c>
      <c r="AE266" s="37"/>
      <c r="AF266" s="40"/>
      <c r="AG266" s="40"/>
      <c r="AH266" s="40"/>
      <c r="AI266" s="158"/>
      <c r="AJ266" s="71"/>
      <c r="AK266" s="39">
        <f t="shared" si="24"/>
        <v>2</v>
      </c>
      <c r="AL266" s="37"/>
      <c r="AM266" s="40"/>
      <c r="AN266" s="40"/>
      <c r="AO266" s="40"/>
      <c r="AP266" s="158"/>
      <c r="AQ266" s="40"/>
      <c r="AR266" s="39">
        <f t="shared" si="26"/>
        <v>2</v>
      </c>
      <c r="AS266" s="37"/>
      <c r="AT266" s="40"/>
      <c r="AU266" s="40"/>
      <c r="AV266" s="40"/>
      <c r="AW266" s="158"/>
      <c r="AX266" s="40"/>
      <c r="AY266" s="39">
        <f t="shared" si="25"/>
        <v>2</v>
      </c>
      <c r="AZ266" s="53"/>
      <c r="BA266" s="54" t="s">
        <v>4</v>
      </c>
      <c r="BB266" s="53"/>
    </row>
    <row r="267" spans="1:54" s="55" customFormat="1" ht="35.1" customHeight="1" x14ac:dyDescent="0.25">
      <c r="A267" s="51">
        <v>261</v>
      </c>
      <c r="B267" s="465" t="s">
        <v>483</v>
      </c>
      <c r="C267" s="465"/>
      <c r="D267" s="465"/>
      <c r="E267" s="164"/>
      <c r="F267" s="465" t="s">
        <v>484</v>
      </c>
      <c r="G267" s="465"/>
      <c r="H267" s="465"/>
      <c r="I267" s="94" t="s">
        <v>17</v>
      </c>
      <c r="J267" s="92">
        <v>2</v>
      </c>
      <c r="K267" s="39">
        <v>0</v>
      </c>
      <c r="L267" s="37"/>
      <c r="M267" s="40"/>
      <c r="N267" s="46"/>
      <c r="O267" s="42"/>
      <c r="P267" s="39">
        <f t="shared" si="28"/>
        <v>0</v>
      </c>
      <c r="Q267" s="37"/>
      <c r="R267" s="40"/>
      <c r="S267" s="40"/>
      <c r="T267" s="40"/>
      <c r="U267" s="46"/>
      <c r="V267" s="118" t="s">
        <v>1461</v>
      </c>
      <c r="W267" s="39">
        <f t="shared" si="29"/>
        <v>0</v>
      </c>
      <c r="X267" s="37"/>
      <c r="Y267" s="40"/>
      <c r="Z267" s="40"/>
      <c r="AA267" s="40"/>
      <c r="AB267" s="46"/>
      <c r="AC267" s="42"/>
      <c r="AD267" s="39">
        <f t="shared" si="27"/>
        <v>0</v>
      </c>
      <c r="AE267" s="37"/>
      <c r="AF267" s="40"/>
      <c r="AG267" s="40"/>
      <c r="AH267" s="40"/>
      <c r="AI267" s="158"/>
      <c r="AJ267" s="71"/>
      <c r="AK267" s="39">
        <f t="shared" ref="AK267:AK330" si="30">AD267-AE267-AG267+AI267</f>
        <v>0</v>
      </c>
      <c r="AL267" s="37"/>
      <c r="AM267" s="40"/>
      <c r="AN267" s="40"/>
      <c r="AO267" s="40"/>
      <c r="AP267" s="158"/>
      <c r="AQ267" s="40"/>
      <c r="AR267" s="39">
        <f t="shared" si="26"/>
        <v>0</v>
      </c>
      <c r="AS267" s="37"/>
      <c r="AT267" s="40"/>
      <c r="AU267" s="40"/>
      <c r="AV267" s="40"/>
      <c r="AW267" s="158"/>
      <c r="AX267" s="40"/>
      <c r="AY267" s="39">
        <f t="shared" si="25"/>
        <v>0</v>
      </c>
      <c r="AZ267" s="53"/>
      <c r="BA267" s="54"/>
      <c r="BB267" s="53"/>
    </row>
    <row r="268" spans="1:54" s="55" customFormat="1" ht="35.1" customHeight="1" x14ac:dyDescent="0.25">
      <c r="A268" s="51">
        <v>262</v>
      </c>
      <c r="B268" s="491"/>
      <c r="C268" s="492"/>
      <c r="D268" s="493"/>
      <c r="E268" s="164"/>
      <c r="F268" s="465" t="s">
        <v>485</v>
      </c>
      <c r="G268" s="465"/>
      <c r="H268" s="465"/>
      <c r="I268" s="94" t="s">
        <v>17</v>
      </c>
      <c r="J268" s="92">
        <v>1</v>
      </c>
      <c r="K268" s="39">
        <v>1</v>
      </c>
      <c r="L268" s="37"/>
      <c r="M268" s="40"/>
      <c r="N268" s="46"/>
      <c r="O268" s="42"/>
      <c r="P268" s="39">
        <f t="shared" si="28"/>
        <v>1</v>
      </c>
      <c r="Q268" s="37"/>
      <c r="R268" s="40"/>
      <c r="S268" s="40"/>
      <c r="T268" s="40"/>
      <c r="U268" s="46"/>
      <c r="V268" s="118" t="s">
        <v>1461</v>
      </c>
      <c r="W268" s="39">
        <f t="shared" si="29"/>
        <v>1</v>
      </c>
      <c r="X268" s="37"/>
      <c r="Y268" s="40"/>
      <c r="Z268" s="40"/>
      <c r="AA268" s="40"/>
      <c r="AB268" s="46"/>
      <c r="AC268" s="42"/>
      <c r="AD268" s="39">
        <f t="shared" si="27"/>
        <v>1</v>
      </c>
      <c r="AE268" s="37"/>
      <c r="AF268" s="40"/>
      <c r="AG268" s="40"/>
      <c r="AH268" s="40"/>
      <c r="AI268" s="158"/>
      <c r="AJ268" s="71"/>
      <c r="AK268" s="39">
        <f t="shared" si="30"/>
        <v>1</v>
      </c>
      <c r="AL268" s="37"/>
      <c r="AM268" s="40"/>
      <c r="AN268" s="40"/>
      <c r="AO268" s="40"/>
      <c r="AP268" s="158"/>
      <c r="AQ268" s="40"/>
      <c r="AR268" s="39">
        <f t="shared" si="26"/>
        <v>1</v>
      </c>
      <c r="AS268" s="37"/>
      <c r="AT268" s="40"/>
      <c r="AU268" s="40"/>
      <c r="AV268" s="40"/>
      <c r="AW268" s="158"/>
      <c r="AX268" s="40"/>
      <c r="AY268" s="39">
        <f t="shared" si="25"/>
        <v>1</v>
      </c>
      <c r="AZ268" s="53"/>
      <c r="BA268" s="54"/>
      <c r="BB268" s="53"/>
    </row>
    <row r="269" spans="1:54" s="55" customFormat="1" ht="35.1" customHeight="1" x14ac:dyDescent="0.25">
      <c r="A269" s="51">
        <v>263</v>
      </c>
      <c r="B269" s="465" t="s">
        <v>486</v>
      </c>
      <c r="C269" s="465"/>
      <c r="D269" s="465"/>
      <c r="E269" s="164"/>
      <c r="F269" s="465" t="s">
        <v>487</v>
      </c>
      <c r="G269" s="465"/>
      <c r="H269" s="465"/>
      <c r="I269" s="94" t="s">
        <v>17</v>
      </c>
      <c r="J269" s="92">
        <v>1</v>
      </c>
      <c r="K269" s="39">
        <v>1</v>
      </c>
      <c r="L269" s="37"/>
      <c r="M269" s="40"/>
      <c r="N269" s="46"/>
      <c r="O269" s="42"/>
      <c r="P269" s="39">
        <f t="shared" si="28"/>
        <v>1</v>
      </c>
      <c r="Q269" s="37"/>
      <c r="R269" s="40"/>
      <c r="S269" s="40"/>
      <c r="T269" s="40"/>
      <c r="U269" s="46"/>
      <c r="V269" s="118" t="s">
        <v>1461</v>
      </c>
      <c r="W269" s="39">
        <f t="shared" si="29"/>
        <v>1</v>
      </c>
      <c r="X269" s="37"/>
      <c r="Y269" s="40"/>
      <c r="Z269" s="40"/>
      <c r="AA269" s="40"/>
      <c r="AB269" s="46"/>
      <c r="AC269" s="42"/>
      <c r="AD269" s="39">
        <f t="shared" si="27"/>
        <v>1</v>
      </c>
      <c r="AE269" s="37"/>
      <c r="AF269" s="40"/>
      <c r="AG269" s="40"/>
      <c r="AH269" s="40"/>
      <c r="AI269" s="158"/>
      <c r="AJ269" s="71"/>
      <c r="AK269" s="39">
        <f t="shared" si="30"/>
        <v>1</v>
      </c>
      <c r="AL269" s="37"/>
      <c r="AM269" s="40"/>
      <c r="AN269" s="40"/>
      <c r="AO269" s="40"/>
      <c r="AP269" s="158"/>
      <c r="AQ269" s="40"/>
      <c r="AR269" s="39">
        <f t="shared" si="26"/>
        <v>1</v>
      </c>
      <c r="AS269" s="37"/>
      <c r="AT269" s="40"/>
      <c r="AU269" s="40"/>
      <c r="AV269" s="40"/>
      <c r="AW269" s="158"/>
      <c r="AX269" s="40"/>
      <c r="AY269" s="39">
        <f t="shared" si="25"/>
        <v>1</v>
      </c>
      <c r="AZ269" s="53" t="s">
        <v>718</v>
      </c>
      <c r="BA269" s="54">
        <v>13</v>
      </c>
      <c r="BB269" s="53"/>
    </row>
    <row r="270" spans="1:54" s="55" customFormat="1" ht="35.1" customHeight="1" x14ac:dyDescent="0.25">
      <c r="A270" s="51">
        <v>264</v>
      </c>
      <c r="B270" s="465" t="s">
        <v>488</v>
      </c>
      <c r="C270" s="465"/>
      <c r="D270" s="465"/>
      <c r="E270" s="164"/>
      <c r="F270" s="465" t="s">
        <v>489</v>
      </c>
      <c r="G270" s="465"/>
      <c r="H270" s="465"/>
      <c r="I270" s="94" t="s">
        <v>17</v>
      </c>
      <c r="J270" s="92">
        <v>1</v>
      </c>
      <c r="K270" s="39">
        <v>1</v>
      </c>
      <c r="L270" s="37"/>
      <c r="M270" s="40"/>
      <c r="N270" s="46"/>
      <c r="O270" s="42"/>
      <c r="P270" s="39">
        <f t="shared" si="28"/>
        <v>1</v>
      </c>
      <c r="Q270" s="37"/>
      <c r="R270" s="40"/>
      <c r="S270" s="40"/>
      <c r="T270" s="40"/>
      <c r="U270" s="46"/>
      <c r="V270" s="118" t="s">
        <v>1461</v>
      </c>
      <c r="W270" s="39">
        <f t="shared" si="29"/>
        <v>1</v>
      </c>
      <c r="X270" s="37"/>
      <c r="Y270" s="40"/>
      <c r="Z270" s="40"/>
      <c r="AA270" s="40"/>
      <c r="AB270" s="46"/>
      <c r="AC270" s="42"/>
      <c r="AD270" s="39">
        <f t="shared" si="27"/>
        <v>1</v>
      </c>
      <c r="AE270" s="37"/>
      <c r="AF270" s="40"/>
      <c r="AG270" s="40"/>
      <c r="AH270" s="40"/>
      <c r="AI270" s="158"/>
      <c r="AJ270" s="71"/>
      <c r="AK270" s="39">
        <f t="shared" si="30"/>
        <v>1</v>
      </c>
      <c r="AL270" s="37"/>
      <c r="AM270" s="40"/>
      <c r="AN270" s="40"/>
      <c r="AO270" s="40"/>
      <c r="AP270" s="158"/>
      <c r="AQ270" s="40"/>
      <c r="AR270" s="39">
        <f t="shared" si="26"/>
        <v>1</v>
      </c>
      <c r="AS270" s="37"/>
      <c r="AT270" s="40"/>
      <c r="AU270" s="40"/>
      <c r="AV270" s="40"/>
      <c r="AW270" s="158"/>
      <c r="AX270" s="40"/>
      <c r="AY270" s="39">
        <f t="shared" si="25"/>
        <v>1</v>
      </c>
      <c r="AZ270" s="56"/>
      <c r="BA270" s="54">
        <v>13</v>
      </c>
      <c r="BB270" s="53" t="s">
        <v>490</v>
      </c>
    </row>
    <row r="271" spans="1:54" s="55" customFormat="1" ht="35.1" customHeight="1" x14ac:dyDescent="0.25">
      <c r="A271" s="51">
        <v>265</v>
      </c>
      <c r="B271" s="465" t="s">
        <v>491</v>
      </c>
      <c r="C271" s="465"/>
      <c r="D271" s="465"/>
      <c r="E271" s="164"/>
      <c r="F271" s="465" t="s">
        <v>492</v>
      </c>
      <c r="G271" s="465"/>
      <c r="H271" s="465"/>
      <c r="I271" s="94" t="s">
        <v>17</v>
      </c>
      <c r="J271" s="92">
        <v>9</v>
      </c>
      <c r="K271" s="39">
        <v>9</v>
      </c>
      <c r="L271" s="37"/>
      <c r="M271" s="40"/>
      <c r="N271" s="46"/>
      <c r="O271" s="42"/>
      <c r="P271" s="39">
        <f t="shared" si="28"/>
        <v>9</v>
      </c>
      <c r="Q271" s="37"/>
      <c r="R271" s="40"/>
      <c r="S271" s="40"/>
      <c r="T271" s="40"/>
      <c r="U271" s="46"/>
      <c r="V271" s="118" t="s">
        <v>1461</v>
      </c>
      <c r="W271" s="39">
        <f t="shared" si="29"/>
        <v>9</v>
      </c>
      <c r="X271" s="37"/>
      <c r="Y271" s="40"/>
      <c r="Z271" s="40"/>
      <c r="AA271" s="40"/>
      <c r="AB271" s="46"/>
      <c r="AC271" s="42"/>
      <c r="AD271" s="39">
        <f t="shared" si="27"/>
        <v>9</v>
      </c>
      <c r="AE271" s="37">
        <v>3</v>
      </c>
      <c r="AF271" s="40"/>
      <c r="AG271" s="40"/>
      <c r="AH271" s="40"/>
      <c r="AI271" s="158"/>
      <c r="AJ271" s="71" t="s">
        <v>2106</v>
      </c>
      <c r="AK271" s="39">
        <f t="shared" si="30"/>
        <v>6</v>
      </c>
      <c r="AL271" s="37"/>
      <c r="AM271" s="40"/>
      <c r="AN271" s="40"/>
      <c r="AO271" s="40"/>
      <c r="AP271" s="158"/>
      <c r="AQ271" s="40"/>
      <c r="AR271" s="39">
        <f t="shared" si="26"/>
        <v>6</v>
      </c>
      <c r="AS271" s="37"/>
      <c r="AT271" s="40"/>
      <c r="AU271" s="40"/>
      <c r="AV271" s="40"/>
      <c r="AW271" s="158"/>
      <c r="AX271" s="40"/>
      <c r="AY271" s="39">
        <f t="shared" si="25"/>
        <v>6</v>
      </c>
      <c r="AZ271" s="56" t="s">
        <v>1460</v>
      </c>
      <c r="BA271" s="54" t="s">
        <v>4</v>
      </c>
      <c r="BB271" s="53"/>
    </row>
    <row r="272" spans="1:54" s="55" customFormat="1" ht="35.1" customHeight="1" x14ac:dyDescent="0.25">
      <c r="A272" s="51">
        <v>266</v>
      </c>
      <c r="B272" s="465" t="s">
        <v>493</v>
      </c>
      <c r="C272" s="465"/>
      <c r="D272" s="465"/>
      <c r="E272" s="164"/>
      <c r="F272" s="465" t="s">
        <v>494</v>
      </c>
      <c r="G272" s="465"/>
      <c r="H272" s="465"/>
      <c r="I272" s="94" t="s">
        <v>17</v>
      </c>
      <c r="J272" s="92">
        <v>4</v>
      </c>
      <c r="K272" s="39">
        <v>4</v>
      </c>
      <c r="L272" s="37"/>
      <c r="M272" s="40"/>
      <c r="N272" s="46"/>
      <c r="O272" s="42"/>
      <c r="P272" s="39">
        <f t="shared" si="28"/>
        <v>4</v>
      </c>
      <c r="Q272" s="37"/>
      <c r="R272" s="40"/>
      <c r="S272" s="40"/>
      <c r="T272" s="40"/>
      <c r="U272" s="46"/>
      <c r="V272" s="118" t="s">
        <v>1461</v>
      </c>
      <c r="W272" s="39">
        <f t="shared" si="29"/>
        <v>4</v>
      </c>
      <c r="X272" s="37"/>
      <c r="Y272" s="40"/>
      <c r="Z272" s="40"/>
      <c r="AA272" s="40"/>
      <c r="AB272" s="46"/>
      <c r="AC272" s="42"/>
      <c r="AD272" s="39">
        <f t="shared" si="27"/>
        <v>4</v>
      </c>
      <c r="AE272" s="37">
        <v>1</v>
      </c>
      <c r="AF272" s="40"/>
      <c r="AG272" s="40"/>
      <c r="AH272" s="40"/>
      <c r="AI272" s="158"/>
      <c r="AJ272" s="71" t="s">
        <v>2106</v>
      </c>
      <c r="AK272" s="39">
        <f t="shared" si="30"/>
        <v>3</v>
      </c>
      <c r="AL272" s="37"/>
      <c r="AM272" s="40"/>
      <c r="AN272" s="40"/>
      <c r="AO272" s="40"/>
      <c r="AP272" s="158"/>
      <c r="AQ272" s="40"/>
      <c r="AR272" s="39">
        <f t="shared" si="26"/>
        <v>3</v>
      </c>
      <c r="AS272" s="37"/>
      <c r="AT272" s="40"/>
      <c r="AU272" s="40"/>
      <c r="AV272" s="40"/>
      <c r="AW272" s="158"/>
      <c r="AX272" s="40"/>
      <c r="AY272" s="39">
        <f t="shared" si="25"/>
        <v>3</v>
      </c>
      <c r="AZ272" s="56" t="s">
        <v>717</v>
      </c>
      <c r="BA272" s="54" t="s">
        <v>4</v>
      </c>
      <c r="BB272" s="53"/>
    </row>
    <row r="273" spans="1:54" s="55" customFormat="1" ht="35.1" customHeight="1" x14ac:dyDescent="0.25">
      <c r="A273" s="51">
        <v>267</v>
      </c>
      <c r="B273" s="465" t="s">
        <v>495</v>
      </c>
      <c r="C273" s="465"/>
      <c r="D273" s="465"/>
      <c r="E273" s="164"/>
      <c r="F273" s="465" t="s">
        <v>496</v>
      </c>
      <c r="G273" s="465"/>
      <c r="H273" s="465"/>
      <c r="I273" s="94" t="s">
        <v>17</v>
      </c>
      <c r="J273" s="92">
        <v>1</v>
      </c>
      <c r="K273" s="39">
        <v>1</v>
      </c>
      <c r="L273" s="37"/>
      <c r="M273" s="40"/>
      <c r="N273" s="46"/>
      <c r="O273" s="42"/>
      <c r="P273" s="39">
        <f t="shared" si="28"/>
        <v>1</v>
      </c>
      <c r="Q273" s="37"/>
      <c r="R273" s="40"/>
      <c r="S273" s="40"/>
      <c r="T273" s="40"/>
      <c r="U273" s="46"/>
      <c r="V273" s="40"/>
      <c r="W273" s="39">
        <f t="shared" si="29"/>
        <v>1</v>
      </c>
      <c r="X273" s="37"/>
      <c r="Y273" s="40"/>
      <c r="Z273" s="40"/>
      <c r="AA273" s="40"/>
      <c r="AB273" s="46"/>
      <c r="AC273" s="42"/>
      <c r="AD273" s="39">
        <f t="shared" si="27"/>
        <v>1</v>
      </c>
      <c r="AE273" s="37"/>
      <c r="AF273" s="40"/>
      <c r="AG273" s="40"/>
      <c r="AH273" s="40"/>
      <c r="AI273" s="158">
        <v>1</v>
      </c>
      <c r="AJ273" s="71" t="s">
        <v>2116</v>
      </c>
      <c r="AK273" s="39">
        <f t="shared" si="30"/>
        <v>2</v>
      </c>
      <c r="AL273" s="37"/>
      <c r="AM273" s="40"/>
      <c r="AN273" s="40"/>
      <c r="AO273" s="40"/>
      <c r="AP273" s="158"/>
      <c r="AQ273" s="40"/>
      <c r="AR273" s="39">
        <f t="shared" si="26"/>
        <v>2</v>
      </c>
      <c r="AS273" s="37"/>
      <c r="AT273" s="40"/>
      <c r="AU273" s="40"/>
      <c r="AV273" s="40"/>
      <c r="AW273" s="158"/>
      <c r="AX273" s="40"/>
      <c r="AY273" s="39">
        <f t="shared" si="25"/>
        <v>2</v>
      </c>
      <c r="AZ273" s="53" t="s">
        <v>2117</v>
      </c>
      <c r="BA273" s="54" t="s">
        <v>4</v>
      </c>
      <c r="BB273" s="53"/>
    </row>
    <row r="274" spans="1:54" s="55" customFormat="1" ht="35.1" customHeight="1" x14ac:dyDescent="0.25">
      <c r="A274" s="51">
        <v>268</v>
      </c>
      <c r="B274" s="465" t="s">
        <v>497</v>
      </c>
      <c r="C274" s="465"/>
      <c r="D274" s="465"/>
      <c r="E274" s="164"/>
      <c r="F274" s="465" t="s">
        <v>498</v>
      </c>
      <c r="G274" s="465"/>
      <c r="H274" s="465"/>
      <c r="I274" s="94" t="s">
        <v>17</v>
      </c>
      <c r="J274" s="92">
        <v>2</v>
      </c>
      <c r="K274" s="39">
        <v>1</v>
      </c>
      <c r="L274" s="37"/>
      <c r="M274" s="40"/>
      <c r="N274" s="46"/>
      <c r="O274" s="42"/>
      <c r="P274" s="39">
        <f t="shared" si="28"/>
        <v>1</v>
      </c>
      <c r="Q274" s="37"/>
      <c r="R274" s="40"/>
      <c r="S274" s="40"/>
      <c r="T274" s="40"/>
      <c r="U274" s="46"/>
      <c r="V274" s="40"/>
      <c r="W274" s="39">
        <f t="shared" si="29"/>
        <v>1</v>
      </c>
      <c r="X274" s="37"/>
      <c r="Y274" s="40"/>
      <c r="Z274" s="40"/>
      <c r="AA274" s="40"/>
      <c r="AB274" s="46"/>
      <c r="AC274" s="42"/>
      <c r="AD274" s="39">
        <f t="shared" si="27"/>
        <v>1</v>
      </c>
      <c r="AE274" s="37"/>
      <c r="AF274" s="40"/>
      <c r="AG274" s="40"/>
      <c r="AH274" s="40"/>
      <c r="AI274" s="158"/>
      <c r="AJ274" s="71"/>
      <c r="AK274" s="39">
        <f t="shared" si="30"/>
        <v>1</v>
      </c>
      <c r="AL274" s="37"/>
      <c r="AM274" s="40"/>
      <c r="AN274" s="40"/>
      <c r="AO274" s="40"/>
      <c r="AP274" s="158"/>
      <c r="AQ274" s="40"/>
      <c r="AR274" s="39">
        <f t="shared" si="26"/>
        <v>1</v>
      </c>
      <c r="AS274" s="37"/>
      <c r="AT274" s="40"/>
      <c r="AU274" s="40"/>
      <c r="AV274" s="40"/>
      <c r="AW274" s="158"/>
      <c r="AX274" s="40"/>
      <c r="AY274" s="39">
        <f t="shared" si="25"/>
        <v>1</v>
      </c>
      <c r="AZ274" s="56" t="s">
        <v>713</v>
      </c>
      <c r="BA274" s="54">
        <v>15</v>
      </c>
      <c r="BB274" s="53"/>
    </row>
    <row r="275" spans="1:54" s="55" customFormat="1" ht="35.1" customHeight="1" x14ac:dyDescent="0.25">
      <c r="A275" s="51">
        <v>269</v>
      </c>
      <c r="B275" s="465" t="s">
        <v>499</v>
      </c>
      <c r="C275" s="465"/>
      <c r="D275" s="465"/>
      <c r="E275" s="164"/>
      <c r="F275" s="465" t="s">
        <v>500</v>
      </c>
      <c r="G275" s="465"/>
      <c r="H275" s="465"/>
      <c r="I275" s="94" t="s">
        <v>17</v>
      </c>
      <c r="J275" s="92">
        <v>1</v>
      </c>
      <c r="K275" s="39">
        <v>0</v>
      </c>
      <c r="L275" s="37"/>
      <c r="M275" s="40"/>
      <c r="N275" s="46"/>
      <c r="O275" s="42"/>
      <c r="P275" s="39">
        <f t="shared" si="28"/>
        <v>0</v>
      </c>
      <c r="Q275" s="37"/>
      <c r="R275" s="40"/>
      <c r="S275" s="40"/>
      <c r="T275" s="40"/>
      <c r="U275" s="46"/>
      <c r="V275" s="40"/>
      <c r="W275" s="39">
        <f t="shared" si="29"/>
        <v>0</v>
      </c>
      <c r="X275" s="37"/>
      <c r="Y275" s="40"/>
      <c r="Z275" s="40"/>
      <c r="AA275" s="40"/>
      <c r="AB275" s="46"/>
      <c r="AC275" s="42"/>
      <c r="AD275" s="39">
        <f t="shared" si="27"/>
        <v>0</v>
      </c>
      <c r="AE275" s="37"/>
      <c r="AF275" s="40"/>
      <c r="AG275" s="40"/>
      <c r="AH275" s="40"/>
      <c r="AI275" s="158"/>
      <c r="AJ275" s="71"/>
      <c r="AK275" s="39">
        <f t="shared" si="30"/>
        <v>0</v>
      </c>
      <c r="AL275" s="37"/>
      <c r="AM275" s="40"/>
      <c r="AN275" s="40"/>
      <c r="AO275" s="40"/>
      <c r="AP275" s="158"/>
      <c r="AQ275" s="40"/>
      <c r="AR275" s="39">
        <f t="shared" si="26"/>
        <v>0</v>
      </c>
      <c r="AS275" s="37"/>
      <c r="AT275" s="40"/>
      <c r="AU275" s="40"/>
      <c r="AV275" s="40"/>
      <c r="AW275" s="158"/>
      <c r="AX275" s="40"/>
      <c r="AY275" s="39">
        <f t="shared" si="25"/>
        <v>0</v>
      </c>
      <c r="AZ275" s="53"/>
      <c r="BA275" s="54"/>
      <c r="BB275" s="53"/>
    </row>
    <row r="276" spans="1:54" s="55" customFormat="1" ht="35.1" customHeight="1" x14ac:dyDescent="0.25">
      <c r="A276" s="51">
        <v>270</v>
      </c>
      <c r="B276" s="465" t="s">
        <v>501</v>
      </c>
      <c r="C276" s="465"/>
      <c r="D276" s="465"/>
      <c r="E276" s="164"/>
      <c r="F276" s="465" t="s">
        <v>502</v>
      </c>
      <c r="G276" s="465"/>
      <c r="H276" s="465"/>
      <c r="I276" s="94" t="s">
        <v>17</v>
      </c>
      <c r="J276" s="92">
        <v>1</v>
      </c>
      <c r="K276" s="39">
        <v>1</v>
      </c>
      <c r="L276" s="37"/>
      <c r="M276" s="40"/>
      <c r="N276" s="46"/>
      <c r="O276" s="42"/>
      <c r="P276" s="39">
        <f t="shared" si="28"/>
        <v>1</v>
      </c>
      <c r="Q276" s="37"/>
      <c r="R276" s="40"/>
      <c r="S276" s="40"/>
      <c r="T276" s="40"/>
      <c r="U276" s="46"/>
      <c r="V276" s="40"/>
      <c r="W276" s="39">
        <f t="shared" si="29"/>
        <v>1</v>
      </c>
      <c r="X276" s="37"/>
      <c r="Y276" s="40"/>
      <c r="Z276" s="40"/>
      <c r="AA276" s="40"/>
      <c r="AB276" s="46"/>
      <c r="AC276" s="42"/>
      <c r="AD276" s="39">
        <f t="shared" si="27"/>
        <v>1</v>
      </c>
      <c r="AE276" s="37"/>
      <c r="AF276" s="40"/>
      <c r="AG276" s="40"/>
      <c r="AH276" s="40"/>
      <c r="AI276" s="158"/>
      <c r="AJ276" s="71"/>
      <c r="AK276" s="39">
        <f t="shared" si="30"/>
        <v>1</v>
      </c>
      <c r="AL276" s="37"/>
      <c r="AM276" s="40"/>
      <c r="AN276" s="40"/>
      <c r="AO276" s="40"/>
      <c r="AP276" s="158"/>
      <c r="AQ276" s="40"/>
      <c r="AR276" s="39">
        <f t="shared" si="26"/>
        <v>1</v>
      </c>
      <c r="AS276" s="37"/>
      <c r="AT276" s="40"/>
      <c r="AU276" s="40"/>
      <c r="AV276" s="40"/>
      <c r="AW276" s="158"/>
      <c r="AX276" s="40"/>
      <c r="AY276" s="39">
        <f t="shared" si="25"/>
        <v>1</v>
      </c>
      <c r="AZ276" s="53" t="s">
        <v>1120</v>
      </c>
      <c r="BA276" s="54" t="s">
        <v>6</v>
      </c>
      <c r="BB276" s="53"/>
    </row>
    <row r="277" spans="1:54" s="55" customFormat="1" ht="35.1" customHeight="1" x14ac:dyDescent="0.25">
      <c r="A277" s="51">
        <v>271</v>
      </c>
      <c r="B277" s="465" t="s">
        <v>503</v>
      </c>
      <c r="C277" s="465"/>
      <c r="D277" s="465"/>
      <c r="E277" s="164"/>
      <c r="F277" s="465" t="s">
        <v>504</v>
      </c>
      <c r="G277" s="465"/>
      <c r="H277" s="465"/>
      <c r="I277" s="94" t="s">
        <v>17</v>
      </c>
      <c r="J277" s="92">
        <v>1</v>
      </c>
      <c r="K277" s="39">
        <v>3</v>
      </c>
      <c r="L277" s="37"/>
      <c r="M277" s="40"/>
      <c r="N277" s="46"/>
      <c r="O277" s="42"/>
      <c r="P277" s="39">
        <f t="shared" si="28"/>
        <v>3</v>
      </c>
      <c r="Q277" s="37"/>
      <c r="R277" s="40"/>
      <c r="S277" s="40"/>
      <c r="T277" s="40"/>
      <c r="U277" s="46"/>
      <c r="V277" s="40"/>
      <c r="W277" s="39">
        <f t="shared" si="29"/>
        <v>3</v>
      </c>
      <c r="X277" s="37"/>
      <c r="Y277" s="40"/>
      <c r="Z277" s="40"/>
      <c r="AA277" s="40"/>
      <c r="AB277" s="46"/>
      <c r="AC277" s="42"/>
      <c r="AD277" s="39">
        <f t="shared" si="27"/>
        <v>3</v>
      </c>
      <c r="AE277" s="37"/>
      <c r="AF277" s="40"/>
      <c r="AG277" s="40"/>
      <c r="AH277" s="40"/>
      <c r="AI277" s="158"/>
      <c r="AJ277" s="71"/>
      <c r="AK277" s="39">
        <f t="shared" si="30"/>
        <v>3</v>
      </c>
      <c r="AL277" s="37"/>
      <c r="AM277" s="40"/>
      <c r="AN277" s="40"/>
      <c r="AO277" s="40"/>
      <c r="AP277" s="158"/>
      <c r="AQ277" s="40"/>
      <c r="AR277" s="39">
        <f t="shared" si="26"/>
        <v>3</v>
      </c>
      <c r="AS277" s="37"/>
      <c r="AT277" s="40"/>
      <c r="AU277" s="40"/>
      <c r="AV277" s="40"/>
      <c r="AW277" s="158"/>
      <c r="AX277" s="40"/>
      <c r="AY277" s="39">
        <f t="shared" si="25"/>
        <v>3</v>
      </c>
      <c r="AZ277" s="53"/>
      <c r="BA277" s="54" t="s">
        <v>185</v>
      </c>
      <c r="BB277" s="53"/>
    </row>
    <row r="278" spans="1:54" s="55" customFormat="1" ht="35.1" customHeight="1" x14ac:dyDescent="0.25">
      <c r="A278" s="51">
        <v>272</v>
      </c>
      <c r="B278" s="465" t="s">
        <v>505</v>
      </c>
      <c r="C278" s="465"/>
      <c r="D278" s="465"/>
      <c r="E278" s="164"/>
      <c r="F278" s="465" t="s">
        <v>506</v>
      </c>
      <c r="G278" s="465"/>
      <c r="H278" s="465"/>
      <c r="I278" s="94" t="s">
        <v>17</v>
      </c>
      <c r="J278" s="92">
        <v>2</v>
      </c>
      <c r="K278" s="39">
        <v>3</v>
      </c>
      <c r="L278" s="37"/>
      <c r="M278" s="40"/>
      <c r="N278" s="46"/>
      <c r="O278" s="42"/>
      <c r="P278" s="39">
        <f t="shared" si="28"/>
        <v>3</v>
      </c>
      <c r="Q278" s="37"/>
      <c r="R278" s="40"/>
      <c r="S278" s="40"/>
      <c r="T278" s="40"/>
      <c r="U278" s="46"/>
      <c r="V278" s="40"/>
      <c r="W278" s="39">
        <f t="shared" si="29"/>
        <v>3</v>
      </c>
      <c r="X278" s="37"/>
      <c r="Y278" s="40"/>
      <c r="Z278" s="40"/>
      <c r="AA278" s="40"/>
      <c r="AB278" s="46"/>
      <c r="AC278" s="42"/>
      <c r="AD278" s="39">
        <f t="shared" si="27"/>
        <v>3</v>
      </c>
      <c r="AE278" s="37"/>
      <c r="AF278" s="40"/>
      <c r="AG278" s="40"/>
      <c r="AH278" s="40"/>
      <c r="AI278" s="158"/>
      <c r="AJ278" s="71"/>
      <c r="AK278" s="39">
        <f t="shared" si="30"/>
        <v>3</v>
      </c>
      <c r="AL278" s="37"/>
      <c r="AM278" s="40"/>
      <c r="AN278" s="40"/>
      <c r="AO278" s="40"/>
      <c r="AP278" s="158"/>
      <c r="AQ278" s="40"/>
      <c r="AR278" s="39">
        <f t="shared" si="26"/>
        <v>3</v>
      </c>
      <c r="AS278" s="37"/>
      <c r="AT278" s="40"/>
      <c r="AU278" s="40"/>
      <c r="AV278" s="40"/>
      <c r="AW278" s="158"/>
      <c r="AX278" s="40"/>
      <c r="AY278" s="39">
        <f t="shared" si="25"/>
        <v>3</v>
      </c>
      <c r="AZ278" s="53"/>
      <c r="BA278" s="54">
        <v>18</v>
      </c>
      <c r="BB278" s="53"/>
    </row>
    <row r="279" spans="1:54" s="55" customFormat="1" ht="35.1" customHeight="1" x14ac:dyDescent="0.25">
      <c r="A279" s="51">
        <v>273</v>
      </c>
      <c r="B279" s="465" t="s">
        <v>507</v>
      </c>
      <c r="C279" s="465"/>
      <c r="D279" s="465"/>
      <c r="E279" s="164"/>
      <c r="F279" s="465" t="s">
        <v>508</v>
      </c>
      <c r="G279" s="465"/>
      <c r="H279" s="465"/>
      <c r="I279" s="94" t="s">
        <v>17</v>
      </c>
      <c r="J279" s="92">
        <v>1</v>
      </c>
      <c r="K279" s="39">
        <v>3</v>
      </c>
      <c r="L279" s="37"/>
      <c r="M279" s="40"/>
      <c r="N279" s="46"/>
      <c r="O279" s="42"/>
      <c r="P279" s="39">
        <f t="shared" si="28"/>
        <v>3</v>
      </c>
      <c r="Q279" s="37"/>
      <c r="R279" s="40"/>
      <c r="S279" s="40"/>
      <c r="T279" s="40"/>
      <c r="U279" s="46"/>
      <c r="V279" s="40"/>
      <c r="W279" s="39">
        <f t="shared" si="29"/>
        <v>3</v>
      </c>
      <c r="X279" s="37"/>
      <c r="Y279" s="40"/>
      <c r="Z279" s="40"/>
      <c r="AA279" s="40"/>
      <c r="AB279" s="46"/>
      <c r="AC279" s="42"/>
      <c r="AD279" s="39">
        <f t="shared" si="27"/>
        <v>3</v>
      </c>
      <c r="AE279" s="37"/>
      <c r="AF279" s="40"/>
      <c r="AG279" s="40"/>
      <c r="AH279" s="40"/>
      <c r="AI279" s="158"/>
      <c r="AJ279" s="71"/>
      <c r="AK279" s="39">
        <f t="shared" si="30"/>
        <v>3</v>
      </c>
      <c r="AL279" s="37"/>
      <c r="AM279" s="40"/>
      <c r="AN279" s="40"/>
      <c r="AO279" s="40"/>
      <c r="AP279" s="158"/>
      <c r="AQ279" s="40"/>
      <c r="AR279" s="39">
        <f t="shared" si="26"/>
        <v>3</v>
      </c>
      <c r="AS279" s="37"/>
      <c r="AT279" s="40"/>
      <c r="AU279" s="40"/>
      <c r="AV279" s="40"/>
      <c r="AW279" s="158"/>
      <c r="AX279" s="40"/>
      <c r="AY279" s="39">
        <f t="shared" si="25"/>
        <v>3</v>
      </c>
      <c r="AZ279" s="53"/>
      <c r="BA279" s="54" t="s">
        <v>509</v>
      </c>
      <c r="BB279" s="53"/>
    </row>
    <row r="280" spans="1:54" s="55" customFormat="1" ht="35.1" customHeight="1" x14ac:dyDescent="0.25">
      <c r="A280" s="51">
        <v>274</v>
      </c>
      <c r="B280" s="465" t="s">
        <v>510</v>
      </c>
      <c r="C280" s="465"/>
      <c r="D280" s="465"/>
      <c r="E280" s="164"/>
      <c r="F280" s="465" t="s">
        <v>511</v>
      </c>
      <c r="G280" s="465"/>
      <c r="H280" s="465"/>
      <c r="I280" s="94" t="s">
        <v>17</v>
      </c>
      <c r="J280" s="92">
        <v>4</v>
      </c>
      <c r="K280" s="39">
        <v>5</v>
      </c>
      <c r="L280" s="37"/>
      <c r="M280" s="40"/>
      <c r="N280" s="46"/>
      <c r="O280" s="42"/>
      <c r="P280" s="39">
        <f t="shared" si="28"/>
        <v>5</v>
      </c>
      <c r="Q280" s="37"/>
      <c r="R280" s="40"/>
      <c r="S280" s="40"/>
      <c r="T280" s="40"/>
      <c r="U280" s="46"/>
      <c r="V280" s="40"/>
      <c r="W280" s="39">
        <f t="shared" si="29"/>
        <v>5</v>
      </c>
      <c r="X280" s="37"/>
      <c r="Y280" s="40"/>
      <c r="Z280" s="40"/>
      <c r="AA280" s="40"/>
      <c r="AB280" s="46"/>
      <c r="AC280" s="42"/>
      <c r="AD280" s="39">
        <f t="shared" si="27"/>
        <v>5</v>
      </c>
      <c r="AE280" s="37"/>
      <c r="AF280" s="40"/>
      <c r="AG280" s="40"/>
      <c r="AH280" s="40"/>
      <c r="AI280" s="158"/>
      <c r="AJ280" s="71"/>
      <c r="AK280" s="39">
        <f t="shared" si="30"/>
        <v>5</v>
      </c>
      <c r="AL280" s="37"/>
      <c r="AM280" s="40"/>
      <c r="AN280" s="40"/>
      <c r="AO280" s="40"/>
      <c r="AP280" s="158"/>
      <c r="AQ280" s="40"/>
      <c r="AR280" s="39">
        <f t="shared" si="26"/>
        <v>5</v>
      </c>
      <c r="AS280" s="37"/>
      <c r="AT280" s="40">
        <v>5</v>
      </c>
      <c r="AU280" s="40"/>
      <c r="AV280" s="40"/>
      <c r="AW280" s="158"/>
      <c r="AX280" s="40" t="s">
        <v>2945</v>
      </c>
      <c r="AY280" s="39">
        <f t="shared" si="25"/>
        <v>5</v>
      </c>
      <c r="AZ280" s="53" t="s">
        <v>2946</v>
      </c>
      <c r="BA280" s="54" t="s">
        <v>4</v>
      </c>
      <c r="BB280" s="53"/>
    </row>
    <row r="281" spans="1:54" s="55" customFormat="1" ht="35.1" customHeight="1" x14ac:dyDescent="0.25">
      <c r="A281" s="51">
        <v>275</v>
      </c>
      <c r="B281" s="465" t="s">
        <v>512</v>
      </c>
      <c r="C281" s="465"/>
      <c r="D281" s="465"/>
      <c r="E281" s="164"/>
      <c r="F281" s="465" t="s">
        <v>513</v>
      </c>
      <c r="G281" s="465"/>
      <c r="H281" s="465"/>
      <c r="I281" s="94" t="s">
        <v>17</v>
      </c>
      <c r="J281" s="92">
        <v>9</v>
      </c>
      <c r="K281" s="39">
        <v>5</v>
      </c>
      <c r="L281" s="37"/>
      <c r="M281" s="40"/>
      <c r="N281" s="46"/>
      <c r="O281" s="42"/>
      <c r="P281" s="39">
        <f t="shared" si="28"/>
        <v>5</v>
      </c>
      <c r="Q281" s="37"/>
      <c r="R281" s="40"/>
      <c r="S281" s="40"/>
      <c r="T281" s="40"/>
      <c r="U281" s="46"/>
      <c r="V281" s="40"/>
      <c r="W281" s="39">
        <f t="shared" si="29"/>
        <v>5</v>
      </c>
      <c r="X281" s="37"/>
      <c r="Y281" s="40"/>
      <c r="Z281" s="40"/>
      <c r="AA281" s="40"/>
      <c r="AB281" s="46"/>
      <c r="AC281" s="42"/>
      <c r="AD281" s="39">
        <f t="shared" si="27"/>
        <v>5</v>
      </c>
      <c r="AE281" s="37"/>
      <c r="AF281" s="40"/>
      <c r="AG281" s="40"/>
      <c r="AH281" s="40"/>
      <c r="AI281" s="158"/>
      <c r="AJ281" s="71"/>
      <c r="AK281" s="39">
        <f t="shared" si="30"/>
        <v>5</v>
      </c>
      <c r="AL281" s="37"/>
      <c r="AM281" s="40"/>
      <c r="AN281" s="40"/>
      <c r="AO281" s="40"/>
      <c r="AP281" s="158"/>
      <c r="AQ281" s="40"/>
      <c r="AR281" s="39">
        <f t="shared" si="26"/>
        <v>5</v>
      </c>
      <c r="AS281" s="37"/>
      <c r="AT281" s="40"/>
      <c r="AU281" s="40"/>
      <c r="AV281" s="40"/>
      <c r="AW281" s="158"/>
      <c r="AX281" s="40"/>
      <c r="AY281" s="39">
        <f t="shared" si="25"/>
        <v>5</v>
      </c>
      <c r="AZ281" s="53" t="s">
        <v>1121</v>
      </c>
      <c r="BA281" s="54" t="s">
        <v>6</v>
      </c>
      <c r="BB281" s="53" t="s">
        <v>9</v>
      </c>
    </row>
    <row r="282" spans="1:54" s="55" customFormat="1" ht="35.1" customHeight="1" x14ac:dyDescent="0.25">
      <c r="A282" s="51">
        <v>276</v>
      </c>
      <c r="B282" s="465" t="s">
        <v>514</v>
      </c>
      <c r="C282" s="465"/>
      <c r="D282" s="465"/>
      <c r="E282" s="164"/>
      <c r="F282" s="465" t="s">
        <v>515</v>
      </c>
      <c r="G282" s="465"/>
      <c r="H282" s="465"/>
      <c r="I282" s="94" t="s">
        <v>17</v>
      </c>
      <c r="J282" s="92">
        <v>3</v>
      </c>
      <c r="K282" s="39">
        <v>2</v>
      </c>
      <c r="L282" s="37"/>
      <c r="M282" s="40"/>
      <c r="N282" s="46"/>
      <c r="O282" s="42"/>
      <c r="P282" s="39">
        <f t="shared" si="28"/>
        <v>2</v>
      </c>
      <c r="Q282" s="37"/>
      <c r="R282" s="40"/>
      <c r="S282" s="40"/>
      <c r="T282" s="40"/>
      <c r="U282" s="46"/>
      <c r="V282" s="40"/>
      <c r="W282" s="39">
        <f t="shared" si="29"/>
        <v>2</v>
      </c>
      <c r="X282" s="37">
        <v>2</v>
      </c>
      <c r="Y282" s="40"/>
      <c r="Z282" s="40"/>
      <c r="AA282" s="40"/>
      <c r="AB282" s="46"/>
      <c r="AC282" s="42" t="s">
        <v>1713</v>
      </c>
      <c r="AD282" s="39">
        <f t="shared" si="27"/>
        <v>0</v>
      </c>
      <c r="AE282" s="37"/>
      <c r="AF282" s="40"/>
      <c r="AG282" s="40"/>
      <c r="AH282" s="40"/>
      <c r="AI282" s="158"/>
      <c r="AJ282" s="71"/>
      <c r="AK282" s="39">
        <f t="shared" si="30"/>
        <v>0</v>
      </c>
      <c r="AL282" s="37"/>
      <c r="AM282" s="40"/>
      <c r="AN282" s="40"/>
      <c r="AO282" s="40"/>
      <c r="AP282" s="158"/>
      <c r="AQ282" s="40"/>
      <c r="AR282" s="39">
        <f t="shared" si="26"/>
        <v>0</v>
      </c>
      <c r="AS282" s="37"/>
      <c r="AT282" s="40"/>
      <c r="AU282" s="40"/>
      <c r="AV282" s="40"/>
      <c r="AW282" s="158"/>
      <c r="AX282" s="40"/>
      <c r="AY282" s="39">
        <f t="shared" si="25"/>
        <v>0</v>
      </c>
      <c r="AZ282" s="53"/>
      <c r="BA282" s="54">
        <v>12</v>
      </c>
      <c r="BB282" s="53"/>
    </row>
    <row r="283" spans="1:54" s="55" customFormat="1" ht="35.1" customHeight="1" x14ac:dyDescent="0.25">
      <c r="A283" s="51">
        <v>277</v>
      </c>
      <c r="B283" s="465" t="s">
        <v>514</v>
      </c>
      <c r="C283" s="465"/>
      <c r="D283" s="465"/>
      <c r="E283" s="164"/>
      <c r="F283" s="465" t="s">
        <v>516</v>
      </c>
      <c r="G283" s="465"/>
      <c r="H283" s="465"/>
      <c r="I283" s="94" t="s">
        <v>17</v>
      </c>
      <c r="J283" s="92">
        <v>7</v>
      </c>
      <c r="K283" s="39">
        <v>7</v>
      </c>
      <c r="L283" s="37"/>
      <c r="M283" s="40"/>
      <c r="N283" s="46"/>
      <c r="O283" s="42"/>
      <c r="P283" s="39">
        <f t="shared" si="28"/>
        <v>7</v>
      </c>
      <c r="Q283" s="37"/>
      <c r="R283" s="40"/>
      <c r="S283" s="40"/>
      <c r="T283" s="40"/>
      <c r="U283" s="46"/>
      <c r="V283" s="40"/>
      <c r="W283" s="39">
        <f t="shared" si="29"/>
        <v>7</v>
      </c>
      <c r="X283" s="37">
        <v>7</v>
      </c>
      <c r="Y283" s="40"/>
      <c r="Z283" s="40"/>
      <c r="AA283" s="40"/>
      <c r="AB283" s="46"/>
      <c r="AC283" s="42" t="s">
        <v>1713</v>
      </c>
      <c r="AD283" s="39">
        <f t="shared" si="27"/>
        <v>0</v>
      </c>
      <c r="AE283" s="37"/>
      <c r="AF283" s="40">
        <v>1</v>
      </c>
      <c r="AG283" s="40"/>
      <c r="AH283" s="40"/>
      <c r="AI283" s="158">
        <v>1</v>
      </c>
      <c r="AJ283" s="71" t="s">
        <v>2020</v>
      </c>
      <c r="AK283" s="39">
        <f t="shared" si="30"/>
        <v>1</v>
      </c>
      <c r="AL283" s="37"/>
      <c r="AM283" s="40"/>
      <c r="AN283" s="40"/>
      <c r="AO283" s="40"/>
      <c r="AP283" s="158"/>
      <c r="AQ283" s="40"/>
      <c r="AR283" s="39">
        <f t="shared" si="26"/>
        <v>1</v>
      </c>
      <c r="AS283" s="37"/>
      <c r="AT283" s="40"/>
      <c r="AU283" s="40"/>
      <c r="AV283" s="40"/>
      <c r="AW283" s="158"/>
      <c r="AX283" s="40"/>
      <c r="AY283" s="39">
        <f t="shared" si="25"/>
        <v>1</v>
      </c>
      <c r="AZ283" s="53" t="s">
        <v>1133</v>
      </c>
      <c r="BA283" s="54">
        <v>12</v>
      </c>
      <c r="BB283" s="53"/>
    </row>
    <row r="284" spans="1:54" s="55" customFormat="1" ht="35.1" customHeight="1" x14ac:dyDescent="0.25">
      <c r="A284" s="51">
        <v>278</v>
      </c>
      <c r="B284" s="465" t="s">
        <v>517</v>
      </c>
      <c r="C284" s="465"/>
      <c r="D284" s="465"/>
      <c r="E284" s="164"/>
      <c r="F284" s="465" t="s">
        <v>518</v>
      </c>
      <c r="G284" s="465"/>
      <c r="H284" s="465"/>
      <c r="I284" s="94" t="s">
        <v>17</v>
      </c>
      <c r="J284" s="92">
        <v>2</v>
      </c>
      <c r="K284" s="39">
        <v>3</v>
      </c>
      <c r="L284" s="37"/>
      <c r="M284" s="40"/>
      <c r="N284" s="46"/>
      <c r="O284" s="42"/>
      <c r="P284" s="39">
        <f t="shared" si="28"/>
        <v>3</v>
      </c>
      <c r="Q284" s="37"/>
      <c r="R284" s="40"/>
      <c r="S284" s="40"/>
      <c r="T284" s="40"/>
      <c r="U284" s="46"/>
      <c r="V284" s="40"/>
      <c r="W284" s="39">
        <f t="shared" si="29"/>
        <v>3</v>
      </c>
      <c r="X284" s="37"/>
      <c r="Y284" s="40"/>
      <c r="Z284" s="40"/>
      <c r="AA284" s="40"/>
      <c r="AB284" s="46"/>
      <c r="AC284" s="42"/>
      <c r="AD284" s="39">
        <f t="shared" si="27"/>
        <v>3</v>
      </c>
      <c r="AE284" s="37"/>
      <c r="AF284" s="40"/>
      <c r="AG284" s="40"/>
      <c r="AH284" s="40"/>
      <c r="AI284" s="158"/>
      <c r="AJ284" s="71"/>
      <c r="AK284" s="39">
        <f t="shared" si="30"/>
        <v>3</v>
      </c>
      <c r="AL284" s="37"/>
      <c r="AM284" s="40"/>
      <c r="AN284" s="40"/>
      <c r="AO284" s="40"/>
      <c r="AP284" s="158"/>
      <c r="AQ284" s="40"/>
      <c r="AR284" s="39">
        <f t="shared" si="26"/>
        <v>3</v>
      </c>
      <c r="AS284" s="37"/>
      <c r="AT284" s="40"/>
      <c r="AU284" s="40"/>
      <c r="AV284" s="40"/>
      <c r="AW284" s="158"/>
      <c r="AX284" s="40"/>
      <c r="AY284" s="39">
        <f t="shared" si="25"/>
        <v>3</v>
      </c>
      <c r="AZ284" s="53"/>
      <c r="BA284" s="54"/>
      <c r="BB284" s="53" t="s">
        <v>519</v>
      </c>
    </row>
    <row r="285" spans="1:54" s="55" customFormat="1" ht="35.1" customHeight="1" x14ac:dyDescent="0.25">
      <c r="A285" s="51">
        <v>279</v>
      </c>
      <c r="B285" s="465" t="s">
        <v>520</v>
      </c>
      <c r="C285" s="465"/>
      <c r="D285" s="465"/>
      <c r="E285" s="164"/>
      <c r="F285" s="465" t="s">
        <v>521</v>
      </c>
      <c r="G285" s="465"/>
      <c r="H285" s="465"/>
      <c r="I285" s="94" t="s">
        <v>17</v>
      </c>
      <c r="J285" s="92">
        <v>21</v>
      </c>
      <c r="K285" s="39">
        <v>20</v>
      </c>
      <c r="L285" s="37"/>
      <c r="M285" s="40"/>
      <c r="N285" s="46"/>
      <c r="O285" s="42"/>
      <c r="P285" s="39">
        <f t="shared" si="28"/>
        <v>20</v>
      </c>
      <c r="Q285" s="37"/>
      <c r="R285" s="40"/>
      <c r="S285" s="40"/>
      <c r="T285" s="40"/>
      <c r="U285" s="46"/>
      <c r="V285" s="40"/>
      <c r="W285" s="39">
        <f t="shared" si="29"/>
        <v>20</v>
      </c>
      <c r="X285" s="37">
        <v>19</v>
      </c>
      <c r="Y285" s="40"/>
      <c r="Z285" s="40"/>
      <c r="AA285" s="40"/>
      <c r="AB285" s="46"/>
      <c r="AC285" s="42" t="s">
        <v>1715</v>
      </c>
      <c r="AD285" s="39">
        <f t="shared" si="27"/>
        <v>1</v>
      </c>
      <c r="AE285" s="37"/>
      <c r="AF285" s="40"/>
      <c r="AG285" s="40"/>
      <c r="AH285" s="40"/>
      <c r="AI285" s="158">
        <v>1</v>
      </c>
      <c r="AJ285" s="71" t="s">
        <v>2282</v>
      </c>
      <c r="AK285" s="39">
        <f t="shared" si="30"/>
        <v>2</v>
      </c>
      <c r="AL285" s="37"/>
      <c r="AM285" s="40"/>
      <c r="AN285" s="40"/>
      <c r="AO285" s="40"/>
      <c r="AP285" s="158"/>
      <c r="AQ285" s="40"/>
      <c r="AR285" s="39">
        <f t="shared" si="26"/>
        <v>2</v>
      </c>
      <c r="AS285" s="37"/>
      <c r="AT285" s="40">
        <v>1</v>
      </c>
      <c r="AU285" s="40"/>
      <c r="AV285" s="40"/>
      <c r="AW285" s="158"/>
      <c r="AX285" s="40" t="s">
        <v>2880</v>
      </c>
      <c r="AY285" s="39">
        <f t="shared" si="25"/>
        <v>2</v>
      </c>
      <c r="AZ285" s="53" t="s">
        <v>2283</v>
      </c>
      <c r="BA285" s="54">
        <v>10</v>
      </c>
      <c r="BB285" s="53"/>
    </row>
    <row r="286" spans="1:54" s="55" customFormat="1" ht="35.1" customHeight="1" x14ac:dyDescent="0.25">
      <c r="A286" s="51">
        <v>280</v>
      </c>
      <c r="B286" s="465" t="s">
        <v>520</v>
      </c>
      <c r="C286" s="465"/>
      <c r="D286" s="465"/>
      <c r="E286" s="164"/>
      <c r="F286" s="465" t="s">
        <v>522</v>
      </c>
      <c r="G286" s="465"/>
      <c r="H286" s="465"/>
      <c r="I286" s="94" t="s">
        <v>17</v>
      </c>
      <c r="J286" s="92">
        <v>20</v>
      </c>
      <c r="K286" s="39">
        <v>20</v>
      </c>
      <c r="L286" s="37"/>
      <c r="M286" s="40"/>
      <c r="N286" s="46"/>
      <c r="O286" s="42"/>
      <c r="P286" s="39">
        <f t="shared" si="28"/>
        <v>20</v>
      </c>
      <c r="Q286" s="37"/>
      <c r="R286" s="40"/>
      <c r="S286" s="40"/>
      <c r="T286" s="40"/>
      <c r="U286" s="46"/>
      <c r="V286" s="40"/>
      <c r="W286" s="39">
        <f t="shared" si="29"/>
        <v>20</v>
      </c>
      <c r="X286" s="37">
        <v>20</v>
      </c>
      <c r="Y286" s="40"/>
      <c r="Z286" s="40"/>
      <c r="AA286" s="40"/>
      <c r="AB286" s="46"/>
      <c r="AC286" s="42" t="s">
        <v>1715</v>
      </c>
      <c r="AD286" s="39">
        <f t="shared" si="27"/>
        <v>0</v>
      </c>
      <c r="AE286" s="37"/>
      <c r="AF286" s="40"/>
      <c r="AG286" s="40"/>
      <c r="AH286" s="40"/>
      <c r="AI286" s="158"/>
      <c r="AJ286" s="71"/>
      <c r="AK286" s="39">
        <f t="shared" si="30"/>
        <v>0</v>
      </c>
      <c r="AL286" s="37"/>
      <c r="AM286" s="40"/>
      <c r="AN286" s="40"/>
      <c r="AO286" s="40"/>
      <c r="AP286" s="158"/>
      <c r="AQ286" s="40"/>
      <c r="AR286" s="39">
        <f t="shared" si="26"/>
        <v>0</v>
      </c>
      <c r="AS286" s="37"/>
      <c r="AT286" s="40"/>
      <c r="AU286" s="40"/>
      <c r="AV286" s="40"/>
      <c r="AW286" s="158"/>
      <c r="AX286" s="40"/>
      <c r="AY286" s="39">
        <f t="shared" si="25"/>
        <v>0</v>
      </c>
      <c r="AZ286" s="53"/>
      <c r="BA286" s="54">
        <v>10</v>
      </c>
      <c r="BB286" s="53"/>
    </row>
    <row r="287" spans="1:54" s="55" customFormat="1" ht="35.1" customHeight="1" x14ac:dyDescent="0.25">
      <c r="A287" s="51">
        <v>281</v>
      </c>
      <c r="B287" s="465" t="s">
        <v>523</v>
      </c>
      <c r="C287" s="465"/>
      <c r="D287" s="465"/>
      <c r="E287" s="164"/>
      <c r="F287" s="465" t="s">
        <v>524</v>
      </c>
      <c r="G287" s="465"/>
      <c r="H287" s="465"/>
      <c r="I287" s="94" t="s">
        <v>17</v>
      </c>
      <c r="J287" s="92">
        <v>3</v>
      </c>
      <c r="K287" s="39">
        <v>0</v>
      </c>
      <c r="L287" s="37"/>
      <c r="M287" s="40"/>
      <c r="N287" s="46"/>
      <c r="O287" s="42"/>
      <c r="P287" s="39">
        <f t="shared" si="28"/>
        <v>0</v>
      </c>
      <c r="Q287" s="37"/>
      <c r="R287" s="40"/>
      <c r="S287" s="40"/>
      <c r="T287" s="40"/>
      <c r="U287" s="46"/>
      <c r="V287" s="40"/>
      <c r="W287" s="39">
        <f t="shared" si="29"/>
        <v>0</v>
      </c>
      <c r="X287" s="37"/>
      <c r="Y287" s="40"/>
      <c r="Z287" s="40"/>
      <c r="AA287" s="40"/>
      <c r="AB287" s="46"/>
      <c r="AC287" s="42"/>
      <c r="AD287" s="39">
        <f t="shared" si="27"/>
        <v>0</v>
      </c>
      <c r="AE287" s="37"/>
      <c r="AF287" s="40"/>
      <c r="AG287" s="40"/>
      <c r="AH287" s="40"/>
      <c r="AI287" s="158"/>
      <c r="AJ287" s="71"/>
      <c r="AK287" s="39">
        <f t="shared" si="30"/>
        <v>0</v>
      </c>
      <c r="AL287" s="37"/>
      <c r="AM287" s="40"/>
      <c r="AN287" s="40"/>
      <c r="AO287" s="40"/>
      <c r="AP287" s="158"/>
      <c r="AQ287" s="40"/>
      <c r="AR287" s="39">
        <f t="shared" si="26"/>
        <v>0</v>
      </c>
      <c r="AS287" s="37"/>
      <c r="AT287" s="40"/>
      <c r="AU287" s="40"/>
      <c r="AV287" s="40"/>
      <c r="AW287" s="158"/>
      <c r="AX287" s="40"/>
      <c r="AY287" s="39">
        <f t="shared" si="25"/>
        <v>0</v>
      </c>
      <c r="AZ287" s="53"/>
      <c r="BA287" s="54"/>
      <c r="BB287" s="53"/>
    </row>
    <row r="288" spans="1:54" s="55" customFormat="1" ht="35.1" customHeight="1" x14ac:dyDescent="0.25">
      <c r="A288" s="51">
        <v>282</v>
      </c>
      <c r="B288" s="465" t="s">
        <v>525</v>
      </c>
      <c r="C288" s="465"/>
      <c r="D288" s="465"/>
      <c r="E288" s="164"/>
      <c r="F288" s="465" t="s">
        <v>526</v>
      </c>
      <c r="G288" s="465"/>
      <c r="H288" s="465"/>
      <c r="I288" s="94" t="s">
        <v>17</v>
      </c>
      <c r="J288" s="92">
        <v>2</v>
      </c>
      <c r="K288" s="39">
        <v>2</v>
      </c>
      <c r="L288" s="37"/>
      <c r="M288" s="40"/>
      <c r="N288" s="46"/>
      <c r="O288" s="42"/>
      <c r="P288" s="39">
        <f t="shared" si="28"/>
        <v>2</v>
      </c>
      <c r="Q288" s="37"/>
      <c r="R288" s="40"/>
      <c r="S288" s="40"/>
      <c r="T288" s="40"/>
      <c r="U288" s="46"/>
      <c r="V288" s="40"/>
      <c r="W288" s="39">
        <f t="shared" si="29"/>
        <v>2</v>
      </c>
      <c r="X288" s="37"/>
      <c r="Y288" s="40"/>
      <c r="Z288" s="40"/>
      <c r="AA288" s="40"/>
      <c r="AB288" s="46"/>
      <c r="AC288" s="42"/>
      <c r="AD288" s="39">
        <f t="shared" si="27"/>
        <v>2</v>
      </c>
      <c r="AE288" s="37"/>
      <c r="AF288" s="40"/>
      <c r="AG288" s="40"/>
      <c r="AH288" s="40"/>
      <c r="AI288" s="158"/>
      <c r="AJ288" s="71"/>
      <c r="AK288" s="39">
        <f t="shared" si="30"/>
        <v>2</v>
      </c>
      <c r="AL288" s="37"/>
      <c r="AM288" s="40"/>
      <c r="AN288" s="40"/>
      <c r="AO288" s="40"/>
      <c r="AP288" s="158"/>
      <c r="AQ288" s="40"/>
      <c r="AR288" s="39">
        <f t="shared" si="26"/>
        <v>2</v>
      </c>
      <c r="AS288" s="37"/>
      <c r="AT288" s="40"/>
      <c r="AU288" s="40"/>
      <c r="AV288" s="40"/>
      <c r="AW288" s="158"/>
      <c r="AX288" s="40"/>
      <c r="AY288" s="39">
        <f t="shared" si="25"/>
        <v>2</v>
      </c>
      <c r="AZ288" s="53" t="s">
        <v>934</v>
      </c>
      <c r="BA288" s="54">
        <v>11</v>
      </c>
      <c r="BB288" s="53" t="s">
        <v>935</v>
      </c>
    </row>
    <row r="289" spans="1:54" s="67" customFormat="1" ht="35.1" customHeight="1" x14ac:dyDescent="0.25">
      <c r="A289" s="51">
        <v>283</v>
      </c>
      <c r="B289" s="491" t="s">
        <v>969</v>
      </c>
      <c r="C289" s="492"/>
      <c r="D289" s="493"/>
      <c r="E289" s="164"/>
      <c r="F289" s="491" t="s">
        <v>970</v>
      </c>
      <c r="G289" s="492"/>
      <c r="H289" s="493"/>
      <c r="I289" s="94" t="s">
        <v>17</v>
      </c>
      <c r="J289" s="92">
        <v>1</v>
      </c>
      <c r="K289" s="39">
        <v>1</v>
      </c>
      <c r="L289" s="97"/>
      <c r="M289" s="81"/>
      <c r="N289" s="47"/>
      <c r="O289" s="42"/>
      <c r="P289" s="39">
        <f t="shared" si="28"/>
        <v>1</v>
      </c>
      <c r="Q289" s="97"/>
      <c r="R289" s="81"/>
      <c r="S289" s="81"/>
      <c r="T289" s="81"/>
      <c r="U289" s="47"/>
      <c r="V289" s="81"/>
      <c r="W289" s="39">
        <f t="shared" si="29"/>
        <v>1</v>
      </c>
      <c r="X289" s="97"/>
      <c r="Y289" s="81"/>
      <c r="Z289" s="81"/>
      <c r="AA289" s="81"/>
      <c r="AB289" s="47"/>
      <c r="AC289" s="42"/>
      <c r="AD289" s="39">
        <f t="shared" si="27"/>
        <v>1</v>
      </c>
      <c r="AE289" s="37"/>
      <c r="AF289" s="40"/>
      <c r="AG289" s="40"/>
      <c r="AH289" s="40"/>
      <c r="AI289" s="158"/>
      <c r="AJ289" s="71"/>
      <c r="AK289" s="39">
        <f t="shared" si="30"/>
        <v>1</v>
      </c>
      <c r="AL289" s="37"/>
      <c r="AM289" s="40"/>
      <c r="AN289" s="40"/>
      <c r="AO289" s="40"/>
      <c r="AP289" s="158"/>
      <c r="AQ289" s="40"/>
      <c r="AR289" s="39">
        <f t="shared" si="26"/>
        <v>1</v>
      </c>
      <c r="AS289" s="37"/>
      <c r="AT289" s="40"/>
      <c r="AU289" s="40"/>
      <c r="AV289" s="40"/>
      <c r="AW289" s="158"/>
      <c r="AX289" s="40"/>
      <c r="AY289" s="39">
        <f t="shared" si="25"/>
        <v>1</v>
      </c>
      <c r="AZ289" s="61" t="s">
        <v>971</v>
      </c>
      <c r="BA289" s="62"/>
      <c r="BB289" s="61"/>
    </row>
    <row r="290" spans="1:54" s="55" customFormat="1" ht="35.1" customHeight="1" x14ac:dyDescent="0.25">
      <c r="A290" s="51">
        <v>284</v>
      </c>
      <c r="B290" s="465" t="s">
        <v>527</v>
      </c>
      <c r="C290" s="465"/>
      <c r="D290" s="465"/>
      <c r="E290" s="164"/>
      <c r="F290" s="465" t="s">
        <v>528</v>
      </c>
      <c r="G290" s="465"/>
      <c r="H290" s="465"/>
      <c r="I290" s="94" t="s">
        <v>17</v>
      </c>
      <c r="J290" s="92">
        <v>2</v>
      </c>
      <c r="K290" s="39">
        <v>2</v>
      </c>
      <c r="L290" s="37"/>
      <c r="M290" s="40"/>
      <c r="N290" s="46"/>
      <c r="O290" s="42"/>
      <c r="P290" s="39">
        <f t="shared" si="28"/>
        <v>2</v>
      </c>
      <c r="Q290" s="37"/>
      <c r="R290" s="40"/>
      <c r="S290" s="40"/>
      <c r="T290" s="40"/>
      <c r="U290" s="46"/>
      <c r="V290" s="40"/>
      <c r="W290" s="39">
        <f t="shared" si="29"/>
        <v>2</v>
      </c>
      <c r="X290" s="37"/>
      <c r="Y290" s="40"/>
      <c r="Z290" s="40"/>
      <c r="AA290" s="40"/>
      <c r="AB290" s="46"/>
      <c r="AC290" s="42"/>
      <c r="AD290" s="39">
        <f t="shared" si="27"/>
        <v>2</v>
      </c>
      <c r="AE290" s="37"/>
      <c r="AF290" s="40"/>
      <c r="AG290" s="40"/>
      <c r="AH290" s="40"/>
      <c r="AI290" s="158"/>
      <c r="AJ290" s="71"/>
      <c r="AK290" s="39">
        <f t="shared" si="30"/>
        <v>2</v>
      </c>
      <c r="AL290" s="37"/>
      <c r="AM290" s="40"/>
      <c r="AN290" s="40"/>
      <c r="AO290" s="40"/>
      <c r="AP290" s="158"/>
      <c r="AQ290" s="40"/>
      <c r="AR290" s="39">
        <f t="shared" si="26"/>
        <v>2</v>
      </c>
      <c r="AS290" s="37"/>
      <c r="AT290" s="40"/>
      <c r="AU290" s="40"/>
      <c r="AV290" s="40"/>
      <c r="AW290" s="158"/>
      <c r="AX290" s="40"/>
      <c r="AY290" s="39">
        <f t="shared" si="25"/>
        <v>2</v>
      </c>
      <c r="AZ290" s="53"/>
      <c r="BA290" s="54">
        <v>18</v>
      </c>
      <c r="BB290" s="53"/>
    </row>
    <row r="291" spans="1:54" s="55" customFormat="1" ht="35.1" customHeight="1" x14ac:dyDescent="0.25">
      <c r="A291" s="51">
        <v>285</v>
      </c>
      <c r="B291" s="465" t="s">
        <v>529</v>
      </c>
      <c r="C291" s="465"/>
      <c r="D291" s="465"/>
      <c r="E291" s="164"/>
      <c r="F291" s="465" t="s">
        <v>530</v>
      </c>
      <c r="G291" s="465"/>
      <c r="H291" s="465"/>
      <c r="I291" s="94" t="s">
        <v>17</v>
      </c>
      <c r="J291" s="92">
        <v>1</v>
      </c>
      <c r="K291" s="39">
        <v>4</v>
      </c>
      <c r="L291" s="37"/>
      <c r="M291" s="40"/>
      <c r="N291" s="46"/>
      <c r="O291" s="42"/>
      <c r="P291" s="39">
        <f t="shared" si="28"/>
        <v>4</v>
      </c>
      <c r="Q291" s="37"/>
      <c r="R291" s="40"/>
      <c r="S291" s="40"/>
      <c r="T291" s="40"/>
      <c r="U291" s="46"/>
      <c r="V291" s="40"/>
      <c r="W291" s="39">
        <f t="shared" si="29"/>
        <v>4</v>
      </c>
      <c r="X291" s="37"/>
      <c r="Y291" s="40"/>
      <c r="Z291" s="40"/>
      <c r="AA291" s="40"/>
      <c r="AB291" s="46"/>
      <c r="AC291" s="42"/>
      <c r="AD291" s="39">
        <f t="shared" si="27"/>
        <v>4</v>
      </c>
      <c r="AE291" s="37"/>
      <c r="AF291" s="40"/>
      <c r="AG291" s="40"/>
      <c r="AH291" s="40"/>
      <c r="AI291" s="158"/>
      <c r="AJ291" s="71"/>
      <c r="AK291" s="39">
        <f t="shared" si="30"/>
        <v>4</v>
      </c>
      <c r="AL291" s="37"/>
      <c r="AM291" s="40"/>
      <c r="AN291" s="40"/>
      <c r="AO291" s="40"/>
      <c r="AP291" s="158"/>
      <c r="AQ291" s="40"/>
      <c r="AR291" s="39">
        <f t="shared" si="26"/>
        <v>4</v>
      </c>
      <c r="AS291" s="37"/>
      <c r="AT291" s="40"/>
      <c r="AU291" s="40"/>
      <c r="AV291" s="40"/>
      <c r="AW291" s="158"/>
      <c r="AX291" s="40"/>
      <c r="AY291" s="39">
        <f t="shared" si="25"/>
        <v>4</v>
      </c>
      <c r="AZ291" s="53" t="s">
        <v>708</v>
      </c>
      <c r="BA291" s="54" t="s">
        <v>509</v>
      </c>
      <c r="BB291" s="53"/>
    </row>
    <row r="292" spans="1:54" s="55" customFormat="1" ht="35.1" customHeight="1" x14ac:dyDescent="0.25">
      <c r="A292" s="51">
        <v>286</v>
      </c>
      <c r="B292" s="465" t="s">
        <v>531</v>
      </c>
      <c r="C292" s="465"/>
      <c r="D292" s="465"/>
      <c r="E292" s="164"/>
      <c r="F292" s="465" t="s">
        <v>532</v>
      </c>
      <c r="G292" s="465"/>
      <c r="H292" s="465"/>
      <c r="I292" s="94" t="s">
        <v>17</v>
      </c>
      <c r="J292" s="92">
        <v>1</v>
      </c>
      <c r="K292" s="39">
        <v>3</v>
      </c>
      <c r="L292" s="37"/>
      <c r="M292" s="40"/>
      <c r="N292" s="46"/>
      <c r="O292" s="42"/>
      <c r="P292" s="39">
        <f t="shared" si="28"/>
        <v>3</v>
      </c>
      <c r="Q292" s="37">
        <v>2</v>
      </c>
      <c r="R292" s="40"/>
      <c r="S292" s="40"/>
      <c r="T292" s="40"/>
      <c r="U292" s="46">
        <v>1</v>
      </c>
      <c r="V292" s="72" t="s">
        <v>1516</v>
      </c>
      <c r="W292" s="39">
        <f t="shared" si="29"/>
        <v>2</v>
      </c>
      <c r="X292" s="37"/>
      <c r="Y292" s="40"/>
      <c r="Z292" s="40"/>
      <c r="AA292" s="40"/>
      <c r="AB292" s="46"/>
      <c r="AC292" s="42"/>
      <c r="AD292" s="39">
        <f t="shared" si="27"/>
        <v>2</v>
      </c>
      <c r="AE292" s="37"/>
      <c r="AF292" s="40"/>
      <c r="AG292" s="40"/>
      <c r="AH292" s="40"/>
      <c r="AI292" s="158">
        <v>1</v>
      </c>
      <c r="AJ292" s="71" t="s">
        <v>2225</v>
      </c>
      <c r="AK292" s="39">
        <f t="shared" si="30"/>
        <v>3</v>
      </c>
      <c r="AL292" s="37"/>
      <c r="AM292" s="40"/>
      <c r="AN292" s="40"/>
      <c r="AO292" s="40"/>
      <c r="AP292" s="158">
        <v>1</v>
      </c>
      <c r="AQ292" s="40" t="s">
        <v>2523</v>
      </c>
      <c r="AR292" s="39">
        <f t="shared" si="26"/>
        <v>4</v>
      </c>
      <c r="AS292" s="37"/>
      <c r="AT292" s="40"/>
      <c r="AU292" s="40"/>
      <c r="AV292" s="40"/>
      <c r="AW292" s="158"/>
      <c r="AX292" s="40"/>
      <c r="AY292" s="39">
        <f t="shared" si="25"/>
        <v>4</v>
      </c>
      <c r="AZ292" s="56" t="s">
        <v>2524</v>
      </c>
      <c r="BA292" s="54" t="s">
        <v>509</v>
      </c>
      <c r="BB292" s="59"/>
    </row>
    <row r="293" spans="1:54" s="55" customFormat="1" ht="35.1" customHeight="1" x14ac:dyDescent="0.25">
      <c r="A293" s="51">
        <v>287</v>
      </c>
      <c r="B293" s="465" t="s">
        <v>533</v>
      </c>
      <c r="C293" s="465"/>
      <c r="D293" s="465"/>
      <c r="E293" s="164"/>
      <c r="F293" s="465" t="s">
        <v>534</v>
      </c>
      <c r="G293" s="465"/>
      <c r="H293" s="465"/>
      <c r="I293" s="94" t="s">
        <v>17</v>
      </c>
      <c r="J293" s="92">
        <v>1</v>
      </c>
      <c r="K293" s="39">
        <v>0</v>
      </c>
      <c r="L293" s="37"/>
      <c r="M293" s="40"/>
      <c r="N293" s="46"/>
      <c r="O293" s="42"/>
      <c r="P293" s="39">
        <f t="shared" si="28"/>
        <v>0</v>
      </c>
      <c r="Q293" s="37"/>
      <c r="R293" s="40"/>
      <c r="S293" s="40"/>
      <c r="T293" s="40"/>
      <c r="U293" s="46"/>
      <c r="V293" s="40"/>
      <c r="W293" s="39">
        <f t="shared" si="29"/>
        <v>0</v>
      </c>
      <c r="X293" s="37"/>
      <c r="Y293" s="40"/>
      <c r="Z293" s="40"/>
      <c r="AA293" s="40"/>
      <c r="AB293" s="46"/>
      <c r="AC293" s="42"/>
      <c r="AD293" s="39">
        <f t="shared" si="27"/>
        <v>0</v>
      </c>
      <c r="AE293" s="37"/>
      <c r="AF293" s="40"/>
      <c r="AG293" s="40"/>
      <c r="AH293" s="40"/>
      <c r="AI293" s="158"/>
      <c r="AJ293" s="71"/>
      <c r="AK293" s="39">
        <f t="shared" si="30"/>
        <v>0</v>
      </c>
      <c r="AL293" s="37"/>
      <c r="AM293" s="40"/>
      <c r="AN293" s="40"/>
      <c r="AO293" s="40"/>
      <c r="AP293" s="158">
        <v>1</v>
      </c>
      <c r="AQ293" s="40" t="s">
        <v>2651</v>
      </c>
      <c r="AR293" s="39">
        <f t="shared" si="26"/>
        <v>1</v>
      </c>
      <c r="AS293" s="37"/>
      <c r="AT293" s="40"/>
      <c r="AU293" s="40"/>
      <c r="AV293" s="40"/>
      <c r="AW293" s="158"/>
      <c r="AX293" s="40"/>
      <c r="AY293" s="39">
        <f t="shared" si="25"/>
        <v>1</v>
      </c>
      <c r="AZ293" s="53"/>
      <c r="BA293" s="54"/>
      <c r="BB293" s="53"/>
    </row>
    <row r="294" spans="1:54" s="55" customFormat="1" ht="35.1" customHeight="1" x14ac:dyDescent="0.25">
      <c r="A294" s="51">
        <v>288</v>
      </c>
      <c r="B294" s="465" t="s">
        <v>535</v>
      </c>
      <c r="C294" s="465"/>
      <c r="D294" s="465"/>
      <c r="E294" s="164"/>
      <c r="F294" s="465" t="s">
        <v>536</v>
      </c>
      <c r="G294" s="465"/>
      <c r="H294" s="465"/>
      <c r="I294" s="94" t="s">
        <v>17</v>
      </c>
      <c r="J294" s="92">
        <v>4</v>
      </c>
      <c r="K294" s="39">
        <v>4</v>
      </c>
      <c r="L294" s="37"/>
      <c r="M294" s="40"/>
      <c r="N294" s="46"/>
      <c r="O294" s="42"/>
      <c r="P294" s="39">
        <f t="shared" si="28"/>
        <v>4</v>
      </c>
      <c r="Q294" s="37">
        <v>3</v>
      </c>
      <c r="R294" s="40"/>
      <c r="S294" s="40"/>
      <c r="T294" s="40"/>
      <c r="U294" s="46"/>
      <c r="V294" s="72" t="s">
        <v>1430</v>
      </c>
      <c r="W294" s="39">
        <f t="shared" si="29"/>
        <v>1</v>
      </c>
      <c r="X294" s="37"/>
      <c r="Y294" s="40"/>
      <c r="Z294" s="40"/>
      <c r="AA294" s="40"/>
      <c r="AB294" s="46"/>
      <c r="AC294" s="42"/>
      <c r="AD294" s="39">
        <f t="shared" si="27"/>
        <v>1</v>
      </c>
      <c r="AE294" s="37"/>
      <c r="AF294" s="40"/>
      <c r="AG294" s="40"/>
      <c r="AH294" s="40"/>
      <c r="AI294" s="158"/>
      <c r="AJ294" s="71"/>
      <c r="AK294" s="39">
        <f t="shared" si="30"/>
        <v>1</v>
      </c>
      <c r="AL294" s="37"/>
      <c r="AM294" s="40"/>
      <c r="AN294" s="40"/>
      <c r="AO294" s="40"/>
      <c r="AP294" s="158"/>
      <c r="AQ294" s="40"/>
      <c r="AR294" s="39">
        <f t="shared" si="26"/>
        <v>1</v>
      </c>
      <c r="AS294" s="37"/>
      <c r="AT294" s="40"/>
      <c r="AU294" s="40"/>
      <c r="AV294" s="40"/>
      <c r="AW294" s="158"/>
      <c r="AX294" s="40"/>
      <c r="AY294" s="39">
        <f t="shared" si="25"/>
        <v>1</v>
      </c>
      <c r="AZ294" s="53" t="s">
        <v>1429</v>
      </c>
      <c r="BA294" s="54"/>
      <c r="BB294" s="53"/>
    </row>
    <row r="295" spans="1:54" s="55" customFormat="1" ht="35.1" customHeight="1" x14ac:dyDescent="0.25">
      <c r="A295" s="51">
        <v>289</v>
      </c>
      <c r="B295" s="465" t="s">
        <v>537</v>
      </c>
      <c r="C295" s="465"/>
      <c r="D295" s="465"/>
      <c r="E295" s="164"/>
      <c r="F295" s="465" t="s">
        <v>538</v>
      </c>
      <c r="G295" s="465"/>
      <c r="H295" s="465"/>
      <c r="I295" s="94" t="s">
        <v>17</v>
      </c>
      <c r="J295" s="92">
        <v>1</v>
      </c>
      <c r="K295" s="39">
        <v>0</v>
      </c>
      <c r="L295" s="37"/>
      <c r="M295" s="40"/>
      <c r="N295" s="46"/>
      <c r="O295" s="42"/>
      <c r="P295" s="39">
        <f t="shared" si="28"/>
        <v>0</v>
      </c>
      <c r="Q295" s="37"/>
      <c r="R295" s="40"/>
      <c r="S295" s="40"/>
      <c r="T295" s="40"/>
      <c r="U295" s="46"/>
      <c r="V295" s="40"/>
      <c r="W295" s="39">
        <f t="shared" si="29"/>
        <v>0</v>
      </c>
      <c r="X295" s="37"/>
      <c r="Y295" s="40"/>
      <c r="Z295" s="40"/>
      <c r="AA295" s="40"/>
      <c r="AB295" s="46"/>
      <c r="AC295" s="42"/>
      <c r="AD295" s="39">
        <f t="shared" si="27"/>
        <v>0</v>
      </c>
      <c r="AE295" s="37"/>
      <c r="AF295" s="40"/>
      <c r="AG295" s="40"/>
      <c r="AH295" s="40"/>
      <c r="AI295" s="158"/>
      <c r="AJ295" s="71"/>
      <c r="AK295" s="39">
        <f t="shared" si="30"/>
        <v>0</v>
      </c>
      <c r="AL295" s="37"/>
      <c r="AM295" s="40"/>
      <c r="AN295" s="40"/>
      <c r="AO295" s="40"/>
      <c r="AP295" s="158"/>
      <c r="AQ295" s="40"/>
      <c r="AR295" s="39">
        <f t="shared" si="26"/>
        <v>0</v>
      </c>
      <c r="AS295" s="37"/>
      <c r="AT295" s="40"/>
      <c r="AU295" s="40"/>
      <c r="AV295" s="40"/>
      <c r="AW295" s="158"/>
      <c r="AX295" s="40"/>
      <c r="AY295" s="39">
        <f t="shared" si="25"/>
        <v>0</v>
      </c>
      <c r="AZ295" s="53"/>
      <c r="BA295" s="54"/>
      <c r="BB295" s="53"/>
    </row>
    <row r="296" spans="1:54" s="55" customFormat="1" ht="35.1" customHeight="1" x14ac:dyDescent="0.25">
      <c r="A296" s="51">
        <v>290</v>
      </c>
      <c r="B296" s="465" t="s">
        <v>539</v>
      </c>
      <c r="C296" s="465"/>
      <c r="D296" s="465"/>
      <c r="E296" s="164"/>
      <c r="F296" s="465" t="s">
        <v>540</v>
      </c>
      <c r="G296" s="465"/>
      <c r="H296" s="465"/>
      <c r="I296" s="94" t="s">
        <v>17</v>
      </c>
      <c r="J296" s="92">
        <v>1</v>
      </c>
      <c r="K296" s="39">
        <v>0</v>
      </c>
      <c r="L296" s="37"/>
      <c r="M296" s="40"/>
      <c r="N296" s="46">
        <v>1</v>
      </c>
      <c r="O296" s="42" t="s">
        <v>1339</v>
      </c>
      <c r="P296" s="39">
        <f t="shared" si="28"/>
        <v>1</v>
      </c>
      <c r="Q296" s="37"/>
      <c r="R296" s="40"/>
      <c r="S296" s="40"/>
      <c r="T296" s="40"/>
      <c r="U296" s="46"/>
      <c r="V296" s="40"/>
      <c r="W296" s="39">
        <f t="shared" si="29"/>
        <v>1</v>
      </c>
      <c r="X296" s="37"/>
      <c r="Y296" s="40"/>
      <c r="Z296" s="40"/>
      <c r="AA296" s="40"/>
      <c r="AB296" s="46"/>
      <c r="AC296" s="42"/>
      <c r="AD296" s="39">
        <f t="shared" si="27"/>
        <v>1</v>
      </c>
      <c r="AE296" s="37"/>
      <c r="AF296" s="40"/>
      <c r="AG296" s="40"/>
      <c r="AH296" s="40"/>
      <c r="AI296" s="158"/>
      <c r="AJ296" s="71"/>
      <c r="AK296" s="39">
        <f t="shared" si="30"/>
        <v>1</v>
      </c>
      <c r="AL296" s="37"/>
      <c r="AM296" s="40"/>
      <c r="AN296" s="40"/>
      <c r="AO296" s="40"/>
      <c r="AP296" s="158"/>
      <c r="AQ296" s="40"/>
      <c r="AR296" s="39">
        <f t="shared" si="26"/>
        <v>1</v>
      </c>
      <c r="AS296" s="37"/>
      <c r="AT296" s="40"/>
      <c r="AU296" s="40"/>
      <c r="AV296" s="40"/>
      <c r="AW296" s="158"/>
      <c r="AX296" s="40"/>
      <c r="AY296" s="39">
        <f t="shared" si="25"/>
        <v>1</v>
      </c>
      <c r="AZ296" s="53" t="s">
        <v>2998</v>
      </c>
      <c r="BA296" s="54"/>
      <c r="BB296" s="53"/>
    </row>
    <row r="297" spans="1:54" s="55" customFormat="1" ht="35.1" customHeight="1" x14ac:dyDescent="0.25">
      <c r="A297" s="51">
        <v>291</v>
      </c>
      <c r="B297" s="478" t="s">
        <v>1292</v>
      </c>
      <c r="C297" s="479"/>
      <c r="D297" s="480"/>
      <c r="E297" s="82"/>
      <c r="F297" s="478" t="s">
        <v>1293</v>
      </c>
      <c r="G297" s="479"/>
      <c r="H297" s="480"/>
      <c r="I297" s="94" t="s">
        <v>17</v>
      </c>
      <c r="J297" s="92">
        <v>0</v>
      </c>
      <c r="K297" s="39">
        <v>0</v>
      </c>
      <c r="L297" s="37"/>
      <c r="M297" s="40"/>
      <c r="N297" s="46"/>
      <c r="O297" s="42"/>
      <c r="P297" s="39">
        <f t="shared" si="28"/>
        <v>0</v>
      </c>
      <c r="Q297" s="37"/>
      <c r="R297" s="40"/>
      <c r="S297" s="40"/>
      <c r="T297" s="40"/>
      <c r="U297" s="46"/>
      <c r="V297" s="40"/>
      <c r="W297" s="39">
        <f t="shared" si="29"/>
        <v>0</v>
      </c>
      <c r="X297" s="37"/>
      <c r="Y297" s="40"/>
      <c r="Z297" s="40"/>
      <c r="AA297" s="40"/>
      <c r="AB297" s="46"/>
      <c r="AC297" s="42"/>
      <c r="AD297" s="39">
        <f t="shared" si="27"/>
        <v>0</v>
      </c>
      <c r="AE297" s="37"/>
      <c r="AF297" s="40"/>
      <c r="AG297" s="40"/>
      <c r="AH297" s="40"/>
      <c r="AI297" s="158"/>
      <c r="AJ297" s="71"/>
      <c r="AK297" s="39">
        <f t="shared" si="30"/>
        <v>0</v>
      </c>
      <c r="AL297" s="37"/>
      <c r="AM297" s="40"/>
      <c r="AN297" s="40"/>
      <c r="AO297" s="40"/>
      <c r="AP297" s="158"/>
      <c r="AQ297" s="40"/>
      <c r="AR297" s="39">
        <f t="shared" si="26"/>
        <v>0</v>
      </c>
      <c r="AS297" s="37"/>
      <c r="AT297" s="40"/>
      <c r="AU297" s="40"/>
      <c r="AV297" s="40"/>
      <c r="AW297" s="158"/>
      <c r="AX297" s="40"/>
      <c r="AY297" s="39">
        <f t="shared" si="25"/>
        <v>0</v>
      </c>
      <c r="AZ297" s="53"/>
      <c r="BA297" s="54"/>
      <c r="BB297" s="53"/>
    </row>
    <row r="298" spans="1:54" s="55" customFormat="1" ht="35.1" customHeight="1" x14ac:dyDescent="0.25">
      <c r="A298" s="51">
        <v>292</v>
      </c>
      <c r="B298" s="478" t="s">
        <v>1186</v>
      </c>
      <c r="C298" s="479"/>
      <c r="D298" s="480"/>
      <c r="E298" s="82"/>
      <c r="F298" s="478" t="s">
        <v>1294</v>
      </c>
      <c r="G298" s="479"/>
      <c r="H298" s="480"/>
      <c r="I298" s="94" t="s">
        <v>17</v>
      </c>
      <c r="J298" s="92">
        <v>0</v>
      </c>
      <c r="K298" s="39">
        <v>0</v>
      </c>
      <c r="L298" s="37"/>
      <c r="M298" s="40"/>
      <c r="N298" s="46"/>
      <c r="O298" s="42"/>
      <c r="P298" s="39">
        <f t="shared" si="28"/>
        <v>0</v>
      </c>
      <c r="Q298" s="37"/>
      <c r="R298" s="40"/>
      <c r="S298" s="40"/>
      <c r="T298" s="40"/>
      <c r="U298" s="46">
        <v>1</v>
      </c>
      <c r="V298" s="75" t="s">
        <v>1388</v>
      </c>
      <c r="W298" s="39">
        <f t="shared" si="29"/>
        <v>1</v>
      </c>
      <c r="X298" s="37"/>
      <c r="Y298" s="40"/>
      <c r="Z298" s="40"/>
      <c r="AA298" s="40"/>
      <c r="AB298" s="46"/>
      <c r="AC298" s="42"/>
      <c r="AD298" s="39">
        <f t="shared" si="27"/>
        <v>1</v>
      </c>
      <c r="AE298" s="37"/>
      <c r="AF298" s="40"/>
      <c r="AG298" s="40"/>
      <c r="AH298" s="40"/>
      <c r="AI298" s="158">
        <v>2</v>
      </c>
      <c r="AJ298" s="72" t="s">
        <v>2187</v>
      </c>
      <c r="AK298" s="39">
        <f t="shared" si="30"/>
        <v>3</v>
      </c>
      <c r="AL298" s="37"/>
      <c r="AM298" s="40"/>
      <c r="AN298" s="40"/>
      <c r="AO298" s="40"/>
      <c r="AP298" s="158"/>
      <c r="AQ298" s="40"/>
      <c r="AR298" s="39">
        <f t="shared" si="26"/>
        <v>3</v>
      </c>
      <c r="AS298" s="37"/>
      <c r="AT298" s="40"/>
      <c r="AU298" s="40"/>
      <c r="AV298" s="40"/>
      <c r="AW298" s="158"/>
      <c r="AX298" s="40"/>
      <c r="AY298" s="39">
        <f t="shared" si="25"/>
        <v>3</v>
      </c>
      <c r="AZ298" s="53" t="s">
        <v>2143</v>
      </c>
      <c r="BA298" s="54"/>
      <c r="BB298" s="53"/>
    </row>
    <row r="299" spans="1:54" s="55" customFormat="1" ht="35.1" customHeight="1" x14ac:dyDescent="0.25">
      <c r="A299" s="51">
        <v>293</v>
      </c>
      <c r="B299" s="522" t="s">
        <v>1321</v>
      </c>
      <c r="C299" s="522"/>
      <c r="D299" s="522"/>
      <c r="E299" s="164"/>
      <c r="F299" s="170" t="s">
        <v>1340</v>
      </c>
      <c r="G299" s="171"/>
      <c r="H299" s="171"/>
      <c r="I299" s="94" t="s">
        <v>17</v>
      </c>
      <c r="J299" s="92">
        <v>0</v>
      </c>
      <c r="K299" s="39">
        <v>0</v>
      </c>
      <c r="L299" s="37"/>
      <c r="M299" s="40"/>
      <c r="N299" s="46"/>
      <c r="O299" s="42"/>
      <c r="P299" s="39">
        <f t="shared" si="28"/>
        <v>0</v>
      </c>
      <c r="Q299" s="37">
        <v>1</v>
      </c>
      <c r="R299" s="40"/>
      <c r="S299" s="40"/>
      <c r="T299" s="40"/>
      <c r="U299" s="46">
        <v>1</v>
      </c>
      <c r="V299" s="77" t="s">
        <v>1441</v>
      </c>
      <c r="W299" s="39">
        <f t="shared" si="29"/>
        <v>0</v>
      </c>
      <c r="X299" s="37"/>
      <c r="Y299" s="40"/>
      <c r="Z299" s="40"/>
      <c r="AA299" s="40"/>
      <c r="AB299" s="46"/>
      <c r="AC299" s="42"/>
      <c r="AD299" s="39">
        <f t="shared" si="27"/>
        <v>0</v>
      </c>
      <c r="AE299" s="37"/>
      <c r="AF299" s="40"/>
      <c r="AG299" s="40"/>
      <c r="AH299" s="40"/>
      <c r="AI299" s="158">
        <v>1</v>
      </c>
      <c r="AJ299" s="71" t="s">
        <v>2070</v>
      </c>
      <c r="AK299" s="39">
        <f t="shared" si="30"/>
        <v>1</v>
      </c>
      <c r="AL299" s="37"/>
      <c r="AM299" s="40"/>
      <c r="AN299" s="40"/>
      <c r="AO299" s="40"/>
      <c r="AP299" s="158"/>
      <c r="AQ299" s="40"/>
      <c r="AR299" s="39">
        <f t="shared" si="26"/>
        <v>1</v>
      </c>
      <c r="AS299" s="37"/>
      <c r="AT299" s="40"/>
      <c r="AU299" s="40"/>
      <c r="AV299" s="40"/>
      <c r="AW299" s="158"/>
      <c r="AX299" s="40"/>
      <c r="AY299" s="39">
        <f t="shared" si="25"/>
        <v>1</v>
      </c>
      <c r="AZ299" s="53" t="s">
        <v>2071</v>
      </c>
      <c r="BA299" s="54"/>
      <c r="BB299" s="71" t="s">
        <v>1461</v>
      </c>
    </row>
    <row r="300" spans="1:54" s="55" customFormat="1" ht="35.1" customHeight="1" x14ac:dyDescent="0.25">
      <c r="A300" s="51">
        <v>294</v>
      </c>
      <c r="B300" s="522" t="s">
        <v>541</v>
      </c>
      <c r="C300" s="522"/>
      <c r="D300" s="522"/>
      <c r="E300" s="82"/>
      <c r="F300" s="523" t="s">
        <v>1341</v>
      </c>
      <c r="G300" s="524"/>
      <c r="H300" s="525"/>
      <c r="I300" s="94" t="s">
        <v>17</v>
      </c>
      <c r="J300" s="92">
        <v>1</v>
      </c>
      <c r="K300" s="39">
        <v>0</v>
      </c>
      <c r="L300" s="37"/>
      <c r="M300" s="40"/>
      <c r="N300" s="46"/>
      <c r="O300" s="75"/>
      <c r="P300" s="39">
        <f t="shared" si="28"/>
        <v>0</v>
      </c>
      <c r="Q300" s="37"/>
      <c r="R300" s="40"/>
      <c r="S300" s="40"/>
      <c r="T300" s="40"/>
      <c r="U300" s="46"/>
      <c r="V300" s="75"/>
      <c r="W300" s="39">
        <f t="shared" si="29"/>
        <v>0</v>
      </c>
      <c r="X300" s="37"/>
      <c r="Y300" s="40"/>
      <c r="Z300" s="40"/>
      <c r="AA300" s="40"/>
      <c r="AB300" s="46"/>
      <c r="AC300" s="42"/>
      <c r="AD300" s="39">
        <f t="shared" si="27"/>
        <v>0</v>
      </c>
      <c r="AE300" s="37"/>
      <c r="AF300" s="40"/>
      <c r="AG300" s="40"/>
      <c r="AH300" s="40"/>
      <c r="AI300" s="158"/>
      <c r="AJ300" s="71"/>
      <c r="AK300" s="39">
        <f t="shared" si="30"/>
        <v>0</v>
      </c>
      <c r="AL300" s="37"/>
      <c r="AM300" s="40"/>
      <c r="AN300" s="40"/>
      <c r="AO300" s="40"/>
      <c r="AP300" s="158"/>
      <c r="AQ300" s="40"/>
      <c r="AR300" s="39">
        <f t="shared" si="26"/>
        <v>0</v>
      </c>
      <c r="AS300" s="37"/>
      <c r="AT300" s="40"/>
      <c r="AU300" s="40"/>
      <c r="AV300" s="40"/>
      <c r="AW300" s="158"/>
      <c r="AX300" s="40"/>
      <c r="AY300" s="39">
        <f t="shared" si="25"/>
        <v>0</v>
      </c>
      <c r="AZ300" s="53"/>
      <c r="BA300" s="54"/>
      <c r="BB300" s="53"/>
    </row>
    <row r="301" spans="1:54" s="55" customFormat="1" ht="35.1" customHeight="1" x14ac:dyDescent="0.25">
      <c r="A301" s="51">
        <v>295</v>
      </c>
      <c r="B301" s="522" t="s">
        <v>969</v>
      </c>
      <c r="C301" s="522"/>
      <c r="D301" s="522"/>
      <c r="E301" s="164"/>
      <c r="F301" s="523" t="s">
        <v>1342</v>
      </c>
      <c r="G301" s="524"/>
      <c r="H301" s="525"/>
      <c r="I301" s="94" t="s">
        <v>17</v>
      </c>
      <c r="J301" s="92">
        <v>0</v>
      </c>
      <c r="K301" s="39">
        <v>0</v>
      </c>
      <c r="L301" s="37">
        <v>0</v>
      </c>
      <c r="M301" s="40"/>
      <c r="N301" s="46">
        <v>1</v>
      </c>
      <c r="O301" s="83" t="s">
        <v>1344</v>
      </c>
      <c r="P301" s="39">
        <f t="shared" si="28"/>
        <v>1</v>
      </c>
      <c r="Q301" s="37"/>
      <c r="R301" s="40"/>
      <c r="S301" s="40"/>
      <c r="T301" s="40"/>
      <c r="U301" s="46"/>
      <c r="V301" s="83"/>
      <c r="W301" s="39">
        <f t="shared" si="29"/>
        <v>1</v>
      </c>
      <c r="X301" s="37"/>
      <c r="Y301" s="40"/>
      <c r="Z301" s="40"/>
      <c r="AA301" s="40"/>
      <c r="AB301" s="46"/>
      <c r="AC301" s="42"/>
      <c r="AD301" s="39">
        <f t="shared" si="27"/>
        <v>1</v>
      </c>
      <c r="AE301" s="37"/>
      <c r="AF301" s="40"/>
      <c r="AG301" s="40"/>
      <c r="AH301" s="40"/>
      <c r="AI301" s="158"/>
      <c r="AJ301" s="71"/>
      <c r="AK301" s="39">
        <f t="shared" si="30"/>
        <v>1</v>
      </c>
      <c r="AL301" s="37"/>
      <c r="AM301" s="40"/>
      <c r="AN301" s="40"/>
      <c r="AO301" s="40"/>
      <c r="AP301" s="158"/>
      <c r="AQ301" s="40"/>
      <c r="AR301" s="39">
        <f t="shared" si="26"/>
        <v>1</v>
      </c>
      <c r="AS301" s="37"/>
      <c r="AT301" s="40"/>
      <c r="AU301" s="40"/>
      <c r="AV301" s="40"/>
      <c r="AW301" s="158"/>
      <c r="AX301" s="40"/>
      <c r="AY301" s="39">
        <f t="shared" si="25"/>
        <v>1</v>
      </c>
      <c r="AZ301" s="56" t="s">
        <v>1000</v>
      </c>
      <c r="BA301" s="54">
        <v>15</v>
      </c>
      <c r="BB301" s="53"/>
    </row>
    <row r="302" spans="1:54" s="55" customFormat="1" ht="35.1" customHeight="1" x14ac:dyDescent="0.25">
      <c r="A302" s="51">
        <v>296</v>
      </c>
      <c r="B302" s="522" t="s">
        <v>542</v>
      </c>
      <c r="C302" s="522"/>
      <c r="D302" s="522"/>
      <c r="E302" s="82"/>
      <c r="F302" s="523" t="s">
        <v>1343</v>
      </c>
      <c r="G302" s="524"/>
      <c r="H302" s="525"/>
      <c r="I302" s="94" t="s">
        <v>17</v>
      </c>
      <c r="J302" s="92">
        <v>0</v>
      </c>
      <c r="K302" s="39">
        <v>1</v>
      </c>
      <c r="L302" s="37"/>
      <c r="M302" s="40"/>
      <c r="N302" s="46"/>
      <c r="O302" s="42"/>
      <c r="P302" s="39">
        <f t="shared" si="28"/>
        <v>1</v>
      </c>
      <c r="Q302" s="37">
        <v>1</v>
      </c>
      <c r="R302" s="40"/>
      <c r="S302" s="40"/>
      <c r="T302" s="40"/>
      <c r="U302" s="46"/>
      <c r="V302" s="83" t="s">
        <v>1345</v>
      </c>
      <c r="W302" s="39">
        <f t="shared" si="29"/>
        <v>0</v>
      </c>
      <c r="X302" s="37"/>
      <c r="Y302" s="40"/>
      <c r="Z302" s="40"/>
      <c r="AA302" s="40"/>
      <c r="AB302" s="46"/>
      <c r="AC302" s="42"/>
      <c r="AD302" s="39">
        <f t="shared" si="27"/>
        <v>0</v>
      </c>
      <c r="AE302" s="37"/>
      <c r="AF302" s="40"/>
      <c r="AG302" s="40"/>
      <c r="AH302" s="40"/>
      <c r="AI302" s="158"/>
      <c r="AJ302" s="71"/>
      <c r="AK302" s="39">
        <f t="shared" si="30"/>
        <v>0</v>
      </c>
      <c r="AL302" s="37"/>
      <c r="AM302" s="40"/>
      <c r="AN302" s="40"/>
      <c r="AO302" s="40"/>
      <c r="AP302" s="158"/>
      <c r="AQ302" s="40"/>
      <c r="AR302" s="39">
        <f t="shared" si="26"/>
        <v>0</v>
      </c>
      <c r="AS302" s="37"/>
      <c r="AT302" s="40"/>
      <c r="AU302" s="40"/>
      <c r="AV302" s="40"/>
      <c r="AW302" s="158"/>
      <c r="AX302" s="40"/>
      <c r="AY302" s="39">
        <f t="shared" si="25"/>
        <v>0</v>
      </c>
      <c r="AZ302" s="56"/>
      <c r="BA302" s="54"/>
      <c r="BB302" s="53"/>
    </row>
    <row r="303" spans="1:54" s="55" customFormat="1" ht="35.1" customHeight="1" x14ac:dyDescent="0.25">
      <c r="A303" s="51">
        <v>297</v>
      </c>
      <c r="B303" s="522" t="s">
        <v>1054</v>
      </c>
      <c r="C303" s="522"/>
      <c r="D303" s="522"/>
      <c r="E303" s="164"/>
      <c r="F303" s="523" t="s">
        <v>1055</v>
      </c>
      <c r="G303" s="524"/>
      <c r="H303" s="525"/>
      <c r="I303" s="94" t="s">
        <v>17</v>
      </c>
      <c r="J303" s="92">
        <v>1</v>
      </c>
      <c r="K303" s="39">
        <v>1</v>
      </c>
      <c r="L303" s="37"/>
      <c r="M303" s="40"/>
      <c r="N303" s="46"/>
      <c r="O303" s="42"/>
      <c r="P303" s="39">
        <f t="shared" si="28"/>
        <v>1</v>
      </c>
      <c r="Q303" s="37">
        <v>1</v>
      </c>
      <c r="R303" s="40"/>
      <c r="S303" s="40"/>
      <c r="T303" s="40"/>
      <c r="U303" s="46"/>
      <c r="V303" s="83" t="s">
        <v>1345</v>
      </c>
      <c r="W303" s="39">
        <f t="shared" si="29"/>
        <v>0</v>
      </c>
      <c r="X303" s="37"/>
      <c r="Y303" s="40"/>
      <c r="Z303" s="40"/>
      <c r="AA303" s="40"/>
      <c r="AB303" s="46"/>
      <c r="AC303" s="42"/>
      <c r="AD303" s="39">
        <f t="shared" si="27"/>
        <v>0</v>
      </c>
      <c r="AE303" s="37"/>
      <c r="AF303" s="40"/>
      <c r="AG303" s="40"/>
      <c r="AH303" s="40"/>
      <c r="AI303" s="158"/>
      <c r="AJ303" s="71"/>
      <c r="AK303" s="39">
        <f t="shared" si="30"/>
        <v>0</v>
      </c>
      <c r="AL303" s="37"/>
      <c r="AM303" s="40"/>
      <c r="AN303" s="40"/>
      <c r="AO303" s="40"/>
      <c r="AP303" s="158"/>
      <c r="AQ303" s="40"/>
      <c r="AR303" s="39">
        <f t="shared" si="26"/>
        <v>0</v>
      </c>
      <c r="AS303" s="37"/>
      <c r="AT303" s="40"/>
      <c r="AU303" s="40"/>
      <c r="AV303" s="40"/>
      <c r="AW303" s="158"/>
      <c r="AX303" s="40"/>
      <c r="AY303" s="39">
        <f t="shared" si="25"/>
        <v>0</v>
      </c>
      <c r="AZ303" s="53"/>
      <c r="BA303" s="54"/>
      <c r="BB303" s="53"/>
    </row>
    <row r="304" spans="1:54" s="55" customFormat="1" ht="35.1" customHeight="1" x14ac:dyDescent="0.25">
      <c r="A304" s="51">
        <v>298</v>
      </c>
      <c r="B304" s="522">
        <v>364</v>
      </c>
      <c r="C304" s="522"/>
      <c r="D304" s="522"/>
      <c r="E304" s="164"/>
      <c r="F304" s="170" t="s">
        <v>543</v>
      </c>
      <c r="G304" s="171"/>
      <c r="H304" s="171"/>
      <c r="I304" s="94" t="s">
        <v>17</v>
      </c>
      <c r="J304" s="92">
        <v>1</v>
      </c>
      <c r="K304" s="39">
        <v>0</v>
      </c>
      <c r="L304" s="37"/>
      <c r="M304" s="40"/>
      <c r="N304" s="46"/>
      <c r="O304" s="42"/>
      <c r="P304" s="39">
        <f t="shared" si="28"/>
        <v>0</v>
      </c>
      <c r="Q304" s="37"/>
      <c r="R304" s="40"/>
      <c r="S304" s="40"/>
      <c r="T304" s="40"/>
      <c r="U304" s="46"/>
      <c r="V304" s="40"/>
      <c r="W304" s="39">
        <f t="shared" si="29"/>
        <v>0</v>
      </c>
      <c r="X304" s="37"/>
      <c r="Y304" s="40"/>
      <c r="Z304" s="40"/>
      <c r="AA304" s="40"/>
      <c r="AB304" s="46"/>
      <c r="AC304" s="42"/>
      <c r="AD304" s="39">
        <f t="shared" si="27"/>
        <v>0</v>
      </c>
      <c r="AE304" s="37"/>
      <c r="AF304" s="40"/>
      <c r="AG304" s="40"/>
      <c r="AH304" s="40"/>
      <c r="AI304" s="158"/>
      <c r="AJ304" s="71"/>
      <c r="AK304" s="39">
        <f t="shared" si="30"/>
        <v>0</v>
      </c>
      <c r="AL304" s="37"/>
      <c r="AM304" s="40"/>
      <c r="AN304" s="40"/>
      <c r="AO304" s="40"/>
      <c r="AP304" s="158"/>
      <c r="AQ304" s="40"/>
      <c r="AR304" s="39">
        <f t="shared" si="26"/>
        <v>0</v>
      </c>
      <c r="AS304" s="37"/>
      <c r="AT304" s="40"/>
      <c r="AU304" s="40"/>
      <c r="AV304" s="40"/>
      <c r="AW304" s="158"/>
      <c r="AX304" s="40"/>
      <c r="AY304" s="39">
        <f t="shared" si="25"/>
        <v>0</v>
      </c>
      <c r="AZ304" s="53"/>
      <c r="BA304" s="54" t="s">
        <v>4</v>
      </c>
      <c r="BB304" s="53"/>
    </row>
    <row r="305" spans="1:54" s="55" customFormat="1" ht="35.1" customHeight="1" x14ac:dyDescent="0.25">
      <c r="A305" s="51">
        <v>299</v>
      </c>
      <c r="B305" s="522" t="s">
        <v>544</v>
      </c>
      <c r="C305" s="522"/>
      <c r="D305" s="522"/>
      <c r="E305" s="164"/>
      <c r="F305" s="170" t="s">
        <v>545</v>
      </c>
      <c r="G305" s="171"/>
      <c r="H305" s="171"/>
      <c r="I305" s="94" t="s">
        <v>17</v>
      </c>
      <c r="J305" s="92">
        <v>2</v>
      </c>
      <c r="K305" s="39">
        <v>2</v>
      </c>
      <c r="L305" s="37"/>
      <c r="M305" s="40"/>
      <c r="N305" s="46"/>
      <c r="O305" s="42"/>
      <c r="P305" s="39">
        <f t="shared" si="28"/>
        <v>2</v>
      </c>
      <c r="Q305" s="37"/>
      <c r="R305" s="40"/>
      <c r="S305" s="40"/>
      <c r="T305" s="40"/>
      <c r="U305" s="46"/>
      <c r="V305" s="40"/>
      <c r="W305" s="39">
        <f t="shared" si="29"/>
        <v>2</v>
      </c>
      <c r="X305" s="37"/>
      <c r="Y305" s="40"/>
      <c r="Z305" s="40"/>
      <c r="AA305" s="40"/>
      <c r="AB305" s="46"/>
      <c r="AC305" s="42"/>
      <c r="AD305" s="39">
        <f t="shared" si="27"/>
        <v>2</v>
      </c>
      <c r="AE305" s="37"/>
      <c r="AF305" s="40"/>
      <c r="AG305" s="40"/>
      <c r="AH305" s="40"/>
      <c r="AI305" s="158"/>
      <c r="AJ305" s="71"/>
      <c r="AK305" s="39">
        <f t="shared" si="30"/>
        <v>2</v>
      </c>
      <c r="AL305" s="37"/>
      <c r="AM305" s="40"/>
      <c r="AN305" s="40"/>
      <c r="AO305" s="40"/>
      <c r="AP305" s="158"/>
      <c r="AQ305" s="40"/>
      <c r="AR305" s="39">
        <f t="shared" si="26"/>
        <v>2</v>
      </c>
      <c r="AS305" s="37"/>
      <c r="AT305" s="40"/>
      <c r="AU305" s="40"/>
      <c r="AV305" s="40"/>
      <c r="AW305" s="158"/>
      <c r="AX305" s="40"/>
      <c r="AY305" s="39">
        <f t="shared" si="25"/>
        <v>2</v>
      </c>
      <c r="AZ305" s="53"/>
      <c r="BA305" s="54" t="s">
        <v>4</v>
      </c>
      <c r="BB305" s="53"/>
    </row>
    <row r="306" spans="1:54" s="55" customFormat="1" ht="35.1" customHeight="1" x14ac:dyDescent="0.25">
      <c r="A306" s="51">
        <v>300</v>
      </c>
      <c r="B306" s="522" t="s">
        <v>546</v>
      </c>
      <c r="C306" s="522"/>
      <c r="D306" s="522"/>
      <c r="E306" s="164"/>
      <c r="F306" s="170" t="s">
        <v>547</v>
      </c>
      <c r="G306" s="171"/>
      <c r="H306" s="171"/>
      <c r="I306" s="94" t="s">
        <v>17</v>
      </c>
      <c r="J306" s="92">
        <v>1</v>
      </c>
      <c r="K306" s="39">
        <v>2</v>
      </c>
      <c r="L306" s="37"/>
      <c r="M306" s="40"/>
      <c r="N306" s="46"/>
      <c r="O306" s="42"/>
      <c r="P306" s="39">
        <f t="shared" si="28"/>
        <v>2</v>
      </c>
      <c r="Q306" s="37"/>
      <c r="R306" s="40"/>
      <c r="S306" s="40"/>
      <c r="T306" s="40"/>
      <c r="U306" s="46"/>
      <c r="V306" s="40"/>
      <c r="W306" s="39">
        <f t="shared" si="29"/>
        <v>2</v>
      </c>
      <c r="X306" s="37"/>
      <c r="Y306" s="40"/>
      <c r="Z306" s="40"/>
      <c r="AA306" s="40"/>
      <c r="AB306" s="46"/>
      <c r="AC306" s="42"/>
      <c r="AD306" s="39">
        <f t="shared" si="27"/>
        <v>2</v>
      </c>
      <c r="AE306" s="37"/>
      <c r="AF306" s="40"/>
      <c r="AG306" s="40"/>
      <c r="AH306" s="40"/>
      <c r="AI306" s="158"/>
      <c r="AJ306" s="71"/>
      <c r="AK306" s="39">
        <f t="shared" si="30"/>
        <v>2</v>
      </c>
      <c r="AL306" s="37"/>
      <c r="AM306" s="40"/>
      <c r="AN306" s="40"/>
      <c r="AO306" s="40"/>
      <c r="AP306" s="158"/>
      <c r="AQ306" s="40"/>
      <c r="AR306" s="39">
        <f t="shared" si="26"/>
        <v>2</v>
      </c>
      <c r="AS306" s="37"/>
      <c r="AT306" s="40"/>
      <c r="AU306" s="40"/>
      <c r="AV306" s="40"/>
      <c r="AW306" s="158"/>
      <c r="AX306" s="40"/>
      <c r="AY306" s="39">
        <f t="shared" si="25"/>
        <v>2</v>
      </c>
      <c r="AZ306" s="53" t="s">
        <v>971</v>
      </c>
      <c r="BA306" s="54">
        <v>11</v>
      </c>
      <c r="BB306" s="53"/>
    </row>
    <row r="307" spans="1:54" s="55" customFormat="1" ht="35.1" customHeight="1" x14ac:dyDescent="0.25">
      <c r="A307" s="51">
        <v>301</v>
      </c>
      <c r="B307" s="526" t="s">
        <v>548</v>
      </c>
      <c r="C307" s="527"/>
      <c r="D307" s="528"/>
      <c r="E307" s="164" t="s">
        <v>641</v>
      </c>
      <c r="F307" s="526" t="s">
        <v>549</v>
      </c>
      <c r="G307" s="527"/>
      <c r="H307" s="528"/>
      <c r="I307" s="94" t="s">
        <v>17</v>
      </c>
      <c r="J307" s="92">
        <v>1</v>
      </c>
      <c r="K307" s="92">
        <v>1</v>
      </c>
      <c r="L307" s="37"/>
      <c r="M307" s="40"/>
      <c r="N307" s="46"/>
      <c r="O307" s="71"/>
      <c r="P307" s="39">
        <f t="shared" si="28"/>
        <v>1</v>
      </c>
      <c r="Q307" s="37"/>
      <c r="R307" s="40"/>
      <c r="S307" s="40"/>
      <c r="T307" s="40"/>
      <c r="U307" s="46"/>
      <c r="V307" s="40"/>
      <c r="W307" s="39">
        <f t="shared" si="29"/>
        <v>1</v>
      </c>
      <c r="X307" s="37"/>
      <c r="Y307" s="40"/>
      <c r="Z307" s="40"/>
      <c r="AA307" s="40"/>
      <c r="AB307" s="46"/>
      <c r="AC307" s="42"/>
      <c r="AD307" s="39">
        <f t="shared" si="27"/>
        <v>1</v>
      </c>
      <c r="AE307" s="37"/>
      <c r="AF307" s="40"/>
      <c r="AG307" s="40"/>
      <c r="AH307" s="40"/>
      <c r="AI307" s="158">
        <v>2</v>
      </c>
      <c r="AJ307" s="71" t="s">
        <v>2219</v>
      </c>
      <c r="AK307" s="39">
        <f t="shared" si="30"/>
        <v>3</v>
      </c>
      <c r="AL307" s="37"/>
      <c r="AM307" s="40"/>
      <c r="AN307" s="40">
        <v>1</v>
      </c>
      <c r="AO307" s="40"/>
      <c r="AP307" s="158"/>
      <c r="AQ307" s="40" t="s">
        <v>2380</v>
      </c>
      <c r="AR307" s="39">
        <f t="shared" si="26"/>
        <v>2</v>
      </c>
      <c r="AS307" s="37">
        <v>1</v>
      </c>
      <c r="AT307" s="40"/>
      <c r="AU307" s="40"/>
      <c r="AV307" s="40"/>
      <c r="AW307" s="158"/>
      <c r="AX307" s="40" t="s">
        <v>2802</v>
      </c>
      <c r="AY307" s="39">
        <f t="shared" si="25"/>
        <v>1</v>
      </c>
      <c r="AZ307" s="53" t="s">
        <v>2220</v>
      </c>
      <c r="BA307" s="54"/>
      <c r="BB307" s="60"/>
    </row>
    <row r="308" spans="1:54" s="55" customFormat="1" ht="35.1" customHeight="1" x14ac:dyDescent="0.25">
      <c r="A308" s="51">
        <v>302</v>
      </c>
      <c r="B308" s="522" t="s">
        <v>5</v>
      </c>
      <c r="C308" s="522"/>
      <c r="D308" s="522"/>
      <c r="E308" s="164"/>
      <c r="F308" s="170" t="s">
        <v>921</v>
      </c>
      <c r="G308" s="170"/>
      <c r="H308" s="171"/>
      <c r="I308" s="94" t="s">
        <v>17</v>
      </c>
      <c r="J308" s="92">
        <v>1</v>
      </c>
      <c r="K308" s="92">
        <v>1</v>
      </c>
      <c r="L308" s="37">
        <v>1</v>
      </c>
      <c r="M308" s="40"/>
      <c r="N308" s="46"/>
      <c r="O308" s="71" t="s">
        <v>922</v>
      </c>
      <c r="P308" s="39">
        <f t="shared" si="28"/>
        <v>0</v>
      </c>
      <c r="Q308" s="37"/>
      <c r="R308" s="40"/>
      <c r="S308" s="40"/>
      <c r="T308" s="40"/>
      <c r="U308" s="46"/>
      <c r="V308" s="40"/>
      <c r="W308" s="39">
        <f t="shared" si="29"/>
        <v>0</v>
      </c>
      <c r="X308" s="37"/>
      <c r="Y308" s="40"/>
      <c r="Z308" s="40"/>
      <c r="AA308" s="40"/>
      <c r="AB308" s="46"/>
      <c r="AC308" s="42"/>
      <c r="AD308" s="39">
        <f t="shared" si="27"/>
        <v>0</v>
      </c>
      <c r="AE308" s="156"/>
      <c r="AF308" s="157"/>
      <c r="AG308" s="157"/>
      <c r="AH308" s="157"/>
      <c r="AI308" s="159"/>
      <c r="AJ308" s="187"/>
      <c r="AK308" s="39">
        <f t="shared" si="30"/>
        <v>0</v>
      </c>
      <c r="AL308" s="156"/>
      <c r="AM308" s="157"/>
      <c r="AN308" s="157"/>
      <c r="AO308" s="157"/>
      <c r="AP308" s="159"/>
      <c r="AQ308" s="157"/>
      <c r="AR308" s="39">
        <f t="shared" si="26"/>
        <v>0</v>
      </c>
      <c r="AS308" s="156"/>
      <c r="AT308" s="157"/>
      <c r="AU308" s="157"/>
      <c r="AV308" s="157"/>
      <c r="AW308" s="159"/>
      <c r="AX308" s="157"/>
      <c r="AY308" s="39">
        <f t="shared" si="25"/>
        <v>0</v>
      </c>
      <c r="BA308" s="54">
        <v>11</v>
      </c>
      <c r="BB308" s="60"/>
    </row>
    <row r="309" spans="1:54" s="55" customFormat="1" ht="35.1" customHeight="1" x14ac:dyDescent="0.25">
      <c r="A309" s="51">
        <v>303</v>
      </c>
      <c r="B309" s="522" t="s">
        <v>550</v>
      </c>
      <c r="C309" s="522"/>
      <c r="D309" s="522"/>
      <c r="E309" s="164"/>
      <c r="F309" s="170" t="s">
        <v>551</v>
      </c>
      <c r="G309" s="170"/>
      <c r="H309" s="171"/>
      <c r="I309" s="94" t="s">
        <v>17</v>
      </c>
      <c r="J309" s="92">
        <v>1</v>
      </c>
      <c r="K309" s="39">
        <v>1</v>
      </c>
      <c r="L309" s="37"/>
      <c r="M309" s="40"/>
      <c r="N309" s="46"/>
      <c r="O309" s="42"/>
      <c r="P309" s="39">
        <f t="shared" si="28"/>
        <v>1</v>
      </c>
      <c r="Q309" s="37"/>
      <c r="R309" s="40"/>
      <c r="S309" s="40"/>
      <c r="T309" s="40"/>
      <c r="U309" s="46"/>
      <c r="V309" s="40"/>
      <c r="W309" s="39">
        <f t="shared" si="29"/>
        <v>1</v>
      </c>
      <c r="X309" s="37"/>
      <c r="Y309" s="40"/>
      <c r="Z309" s="40"/>
      <c r="AA309" s="40"/>
      <c r="AB309" s="46"/>
      <c r="AC309" s="42"/>
      <c r="AD309" s="39">
        <f t="shared" si="27"/>
        <v>1</v>
      </c>
      <c r="AE309" s="37"/>
      <c r="AF309" s="40"/>
      <c r="AG309" s="40"/>
      <c r="AH309" s="40"/>
      <c r="AI309" s="158"/>
      <c r="AJ309" s="71"/>
      <c r="AK309" s="39">
        <f t="shared" si="30"/>
        <v>1</v>
      </c>
      <c r="AL309" s="37"/>
      <c r="AM309" s="40"/>
      <c r="AN309" s="40"/>
      <c r="AO309" s="40"/>
      <c r="AP309" s="158"/>
      <c r="AQ309" s="40"/>
      <c r="AR309" s="39">
        <f t="shared" si="26"/>
        <v>1</v>
      </c>
      <c r="AS309" s="37"/>
      <c r="AT309" s="40"/>
      <c r="AU309" s="40"/>
      <c r="AV309" s="40"/>
      <c r="AW309" s="158"/>
      <c r="AX309" s="40"/>
      <c r="AY309" s="39">
        <f t="shared" si="25"/>
        <v>1</v>
      </c>
      <c r="AZ309" s="53" t="s">
        <v>1133</v>
      </c>
      <c r="BA309" s="54"/>
      <c r="BB309" s="53"/>
    </row>
    <row r="310" spans="1:54" s="103" customFormat="1" ht="35.1" customHeight="1" x14ac:dyDescent="0.25">
      <c r="A310" s="51">
        <v>304</v>
      </c>
      <c r="B310" s="465" t="s">
        <v>552</v>
      </c>
      <c r="C310" s="465"/>
      <c r="D310" s="465"/>
      <c r="E310" s="164"/>
      <c r="F310" s="465" t="s">
        <v>1389</v>
      </c>
      <c r="G310" s="465"/>
      <c r="H310" s="465"/>
      <c r="I310" s="94" t="s">
        <v>17</v>
      </c>
      <c r="J310" s="92">
        <v>2</v>
      </c>
      <c r="K310" s="39">
        <v>0</v>
      </c>
      <c r="L310" s="37"/>
      <c r="M310" s="40"/>
      <c r="N310" s="46"/>
      <c r="O310" s="42"/>
      <c r="P310" s="39">
        <f t="shared" si="28"/>
        <v>0</v>
      </c>
      <c r="Q310" s="37"/>
      <c r="R310" s="40"/>
      <c r="S310" s="40"/>
      <c r="T310" s="40"/>
      <c r="U310" s="46"/>
      <c r="V310" s="83"/>
      <c r="W310" s="39">
        <f t="shared" si="29"/>
        <v>0</v>
      </c>
      <c r="X310" s="37"/>
      <c r="Y310" s="40"/>
      <c r="Z310" s="40"/>
      <c r="AA310" s="40"/>
      <c r="AB310" s="46"/>
      <c r="AC310" s="42"/>
      <c r="AD310" s="39">
        <f t="shared" si="27"/>
        <v>0</v>
      </c>
      <c r="AE310" s="37"/>
      <c r="AF310" s="40"/>
      <c r="AG310" s="40"/>
      <c r="AH310" s="40"/>
      <c r="AI310" s="158"/>
      <c r="AJ310" s="71"/>
      <c r="AK310" s="39">
        <f t="shared" si="30"/>
        <v>0</v>
      </c>
      <c r="AL310" s="37"/>
      <c r="AM310" s="40"/>
      <c r="AN310" s="40"/>
      <c r="AO310" s="40"/>
      <c r="AP310" s="158"/>
      <c r="AQ310" s="40"/>
      <c r="AR310" s="39">
        <f t="shared" si="26"/>
        <v>0</v>
      </c>
      <c r="AS310" s="37"/>
      <c r="AT310" s="40"/>
      <c r="AU310" s="40"/>
      <c r="AV310" s="40"/>
      <c r="AW310" s="158"/>
      <c r="AX310" s="40"/>
      <c r="AY310" s="39">
        <f t="shared" si="25"/>
        <v>0</v>
      </c>
      <c r="AZ310" s="53"/>
      <c r="BA310" s="53"/>
      <c r="BB310" s="53"/>
    </row>
    <row r="311" spans="1:54" s="103" customFormat="1" ht="35.1" customHeight="1" x14ac:dyDescent="0.25">
      <c r="A311" s="51">
        <v>305</v>
      </c>
      <c r="B311" s="465" t="s">
        <v>553</v>
      </c>
      <c r="C311" s="465"/>
      <c r="D311" s="465"/>
      <c r="E311" s="164"/>
      <c r="F311" s="465" t="s">
        <v>1390</v>
      </c>
      <c r="G311" s="465"/>
      <c r="H311" s="465"/>
      <c r="I311" s="94" t="s">
        <v>17</v>
      </c>
      <c r="J311" s="92">
        <v>5</v>
      </c>
      <c r="K311" s="39">
        <v>0</v>
      </c>
      <c r="L311" s="37"/>
      <c r="M311" s="40"/>
      <c r="N311" s="46"/>
      <c r="O311" s="42"/>
      <c r="P311" s="39">
        <f t="shared" si="28"/>
        <v>0</v>
      </c>
      <c r="Q311" s="37"/>
      <c r="R311" s="40"/>
      <c r="S311" s="40"/>
      <c r="T311" s="40"/>
      <c r="U311" s="46"/>
      <c r="V311" s="83"/>
      <c r="W311" s="39">
        <f t="shared" si="29"/>
        <v>0</v>
      </c>
      <c r="X311" s="37"/>
      <c r="Y311" s="40"/>
      <c r="Z311" s="40"/>
      <c r="AA311" s="40"/>
      <c r="AB311" s="46"/>
      <c r="AC311" s="42"/>
      <c r="AD311" s="39">
        <f t="shared" si="27"/>
        <v>0</v>
      </c>
      <c r="AE311" s="37"/>
      <c r="AF311" s="40"/>
      <c r="AG311" s="40"/>
      <c r="AH311" s="40"/>
      <c r="AI311" s="158"/>
      <c r="AJ311" s="71"/>
      <c r="AK311" s="39">
        <f t="shared" si="30"/>
        <v>0</v>
      </c>
      <c r="AL311" s="37"/>
      <c r="AM311" s="40"/>
      <c r="AN311" s="40"/>
      <c r="AO311" s="40"/>
      <c r="AP311" s="158"/>
      <c r="AQ311" s="40"/>
      <c r="AR311" s="39">
        <f t="shared" si="26"/>
        <v>0</v>
      </c>
      <c r="AS311" s="37"/>
      <c r="AT311" s="40"/>
      <c r="AU311" s="40"/>
      <c r="AV311" s="40"/>
      <c r="AW311" s="158"/>
      <c r="AX311" s="40"/>
      <c r="AY311" s="39">
        <f t="shared" si="25"/>
        <v>0</v>
      </c>
      <c r="AZ311" s="53"/>
      <c r="BA311" s="53"/>
      <c r="BB311" s="53"/>
    </row>
    <row r="312" spans="1:54" s="103" customFormat="1" ht="35.1" customHeight="1" x14ac:dyDescent="0.25">
      <c r="A312" s="51">
        <v>306</v>
      </c>
      <c r="B312" s="465" t="s">
        <v>554</v>
      </c>
      <c r="C312" s="465"/>
      <c r="D312" s="465"/>
      <c r="E312" s="164"/>
      <c r="F312" s="465" t="s">
        <v>1391</v>
      </c>
      <c r="G312" s="465"/>
      <c r="H312" s="465"/>
      <c r="I312" s="94" t="s">
        <v>17</v>
      </c>
      <c r="J312" s="92">
        <v>4</v>
      </c>
      <c r="K312" s="39">
        <v>0</v>
      </c>
      <c r="L312" s="37"/>
      <c r="M312" s="40"/>
      <c r="N312" s="46"/>
      <c r="O312" s="42"/>
      <c r="P312" s="39">
        <f t="shared" si="28"/>
        <v>0</v>
      </c>
      <c r="Q312" s="37"/>
      <c r="R312" s="40"/>
      <c r="S312" s="40"/>
      <c r="T312" s="40"/>
      <c r="U312" s="46"/>
      <c r="V312" s="83"/>
      <c r="W312" s="39">
        <f t="shared" si="29"/>
        <v>0</v>
      </c>
      <c r="X312" s="37"/>
      <c r="Y312" s="40"/>
      <c r="Z312" s="40"/>
      <c r="AA312" s="40"/>
      <c r="AB312" s="46"/>
      <c r="AC312" s="42"/>
      <c r="AD312" s="39">
        <f t="shared" si="27"/>
        <v>0</v>
      </c>
      <c r="AE312" s="37"/>
      <c r="AF312" s="40"/>
      <c r="AG312" s="40"/>
      <c r="AH312" s="40"/>
      <c r="AI312" s="158"/>
      <c r="AJ312" s="71"/>
      <c r="AK312" s="39">
        <f t="shared" si="30"/>
        <v>0</v>
      </c>
      <c r="AL312" s="37"/>
      <c r="AM312" s="40"/>
      <c r="AN312" s="40"/>
      <c r="AO312" s="40"/>
      <c r="AP312" s="158"/>
      <c r="AQ312" s="40"/>
      <c r="AR312" s="39">
        <f t="shared" si="26"/>
        <v>0</v>
      </c>
      <c r="AS312" s="37"/>
      <c r="AT312" s="40"/>
      <c r="AU312" s="40"/>
      <c r="AV312" s="40"/>
      <c r="AW312" s="158"/>
      <c r="AX312" s="40"/>
      <c r="AY312" s="39">
        <f t="shared" si="25"/>
        <v>0</v>
      </c>
      <c r="AZ312" s="53"/>
      <c r="BA312" s="53"/>
      <c r="BB312" s="53"/>
    </row>
    <row r="313" spans="1:54" s="103" customFormat="1" ht="35.1" customHeight="1" x14ac:dyDescent="0.25">
      <c r="A313" s="51">
        <v>307</v>
      </c>
      <c r="B313" s="465" t="s">
        <v>555</v>
      </c>
      <c r="C313" s="465"/>
      <c r="D313" s="465"/>
      <c r="E313" s="164"/>
      <c r="F313" s="465" t="s">
        <v>1392</v>
      </c>
      <c r="G313" s="465"/>
      <c r="H313" s="465"/>
      <c r="I313" s="94" t="s">
        <v>17</v>
      </c>
      <c r="J313" s="92">
        <v>2</v>
      </c>
      <c r="K313" s="39">
        <v>2</v>
      </c>
      <c r="L313" s="37"/>
      <c r="M313" s="40"/>
      <c r="N313" s="46"/>
      <c r="O313" s="42"/>
      <c r="P313" s="39">
        <f t="shared" si="28"/>
        <v>2</v>
      </c>
      <c r="Q313" s="37"/>
      <c r="R313" s="40"/>
      <c r="S313" s="40"/>
      <c r="T313" s="40"/>
      <c r="U313" s="46"/>
      <c r="V313" s="83" t="s">
        <v>1584</v>
      </c>
      <c r="W313" s="39">
        <f t="shared" si="29"/>
        <v>2</v>
      </c>
      <c r="X313" s="37"/>
      <c r="Y313" s="40"/>
      <c r="Z313" s="40"/>
      <c r="AA313" s="40"/>
      <c r="AB313" s="46"/>
      <c r="AC313" s="42"/>
      <c r="AD313" s="39">
        <f t="shared" si="27"/>
        <v>2</v>
      </c>
      <c r="AE313" s="37"/>
      <c r="AF313" s="40"/>
      <c r="AG313" s="40"/>
      <c r="AH313" s="40"/>
      <c r="AI313" s="158"/>
      <c r="AJ313" s="71"/>
      <c r="AK313" s="39">
        <f t="shared" si="30"/>
        <v>2</v>
      </c>
      <c r="AL313" s="37"/>
      <c r="AM313" s="40"/>
      <c r="AN313" s="40"/>
      <c r="AO313" s="40"/>
      <c r="AP313" s="158"/>
      <c r="AQ313" s="40"/>
      <c r="AR313" s="39">
        <f t="shared" si="26"/>
        <v>2</v>
      </c>
      <c r="AS313" s="37"/>
      <c r="AT313" s="40"/>
      <c r="AU313" s="40"/>
      <c r="AV313" s="40"/>
      <c r="AW313" s="158"/>
      <c r="AX313" s="40"/>
      <c r="AY313" s="39">
        <f t="shared" si="25"/>
        <v>2</v>
      </c>
      <c r="AZ313" s="56" t="s">
        <v>1001</v>
      </c>
      <c r="BA313" s="53"/>
      <c r="BB313" s="53"/>
    </row>
    <row r="314" spans="1:54" s="103" customFormat="1" ht="35.1" customHeight="1" x14ac:dyDescent="0.25">
      <c r="A314" s="51">
        <v>308</v>
      </c>
      <c r="B314" s="465" t="s">
        <v>556</v>
      </c>
      <c r="C314" s="465"/>
      <c r="D314" s="465"/>
      <c r="E314" s="164"/>
      <c r="F314" s="465" t="s">
        <v>1393</v>
      </c>
      <c r="G314" s="465"/>
      <c r="H314" s="465"/>
      <c r="I314" s="94" t="s">
        <v>17</v>
      </c>
      <c r="J314" s="92">
        <v>1</v>
      </c>
      <c r="K314" s="39">
        <v>0</v>
      </c>
      <c r="L314" s="37"/>
      <c r="M314" s="40"/>
      <c r="N314" s="46"/>
      <c r="O314" s="42"/>
      <c r="P314" s="39">
        <f t="shared" si="28"/>
        <v>0</v>
      </c>
      <c r="Q314" s="37"/>
      <c r="R314" s="40"/>
      <c r="S314" s="40"/>
      <c r="T314" s="40"/>
      <c r="U314" s="46"/>
      <c r="V314" s="83"/>
      <c r="W314" s="39">
        <f t="shared" si="29"/>
        <v>0</v>
      </c>
      <c r="X314" s="37"/>
      <c r="Y314" s="40"/>
      <c r="Z314" s="40"/>
      <c r="AA314" s="40"/>
      <c r="AB314" s="46"/>
      <c r="AC314" s="42"/>
      <c r="AD314" s="39">
        <f t="shared" si="27"/>
        <v>0</v>
      </c>
      <c r="AE314" s="37"/>
      <c r="AF314" s="40"/>
      <c r="AG314" s="40"/>
      <c r="AH314" s="40"/>
      <c r="AI314" s="158"/>
      <c r="AJ314" s="71"/>
      <c r="AK314" s="39">
        <f t="shared" si="30"/>
        <v>0</v>
      </c>
      <c r="AL314" s="37"/>
      <c r="AM314" s="40"/>
      <c r="AN314" s="40"/>
      <c r="AO314" s="40"/>
      <c r="AP314" s="158"/>
      <c r="AQ314" s="40"/>
      <c r="AR314" s="39">
        <f t="shared" si="26"/>
        <v>0</v>
      </c>
      <c r="AS314" s="37"/>
      <c r="AT314" s="40"/>
      <c r="AU314" s="40"/>
      <c r="AV314" s="40"/>
      <c r="AW314" s="158"/>
      <c r="AX314" s="40"/>
      <c r="AY314" s="39">
        <f t="shared" si="25"/>
        <v>0</v>
      </c>
      <c r="AZ314" s="53"/>
      <c r="BA314" s="53"/>
      <c r="BB314" s="53"/>
    </row>
    <row r="315" spans="1:54" s="103" customFormat="1" ht="35.1" customHeight="1" x14ac:dyDescent="0.25">
      <c r="A315" s="51">
        <v>309</v>
      </c>
      <c r="B315" s="465" t="s">
        <v>557</v>
      </c>
      <c r="C315" s="465"/>
      <c r="D315" s="465"/>
      <c r="E315" s="164"/>
      <c r="F315" s="465" t="s">
        <v>1394</v>
      </c>
      <c r="G315" s="465"/>
      <c r="H315" s="465"/>
      <c r="I315" s="94" t="s">
        <v>17</v>
      </c>
      <c r="J315" s="92">
        <v>3</v>
      </c>
      <c r="K315" s="39">
        <v>0</v>
      </c>
      <c r="L315" s="37"/>
      <c r="M315" s="40"/>
      <c r="N315" s="46"/>
      <c r="O315" s="42"/>
      <c r="P315" s="39">
        <f t="shared" si="28"/>
        <v>0</v>
      </c>
      <c r="Q315" s="37"/>
      <c r="R315" s="40"/>
      <c r="S315" s="40"/>
      <c r="T315" s="40"/>
      <c r="U315" s="46"/>
      <c r="V315" s="83"/>
      <c r="W315" s="39">
        <f t="shared" si="29"/>
        <v>0</v>
      </c>
      <c r="X315" s="37"/>
      <c r="Y315" s="40"/>
      <c r="Z315" s="40"/>
      <c r="AA315" s="40"/>
      <c r="AB315" s="46"/>
      <c r="AC315" s="42"/>
      <c r="AD315" s="39">
        <f t="shared" si="27"/>
        <v>0</v>
      </c>
      <c r="AE315" s="37"/>
      <c r="AF315" s="40"/>
      <c r="AG315" s="40"/>
      <c r="AH315" s="40"/>
      <c r="AI315" s="158"/>
      <c r="AJ315" s="71"/>
      <c r="AK315" s="39">
        <f t="shared" si="30"/>
        <v>0</v>
      </c>
      <c r="AL315" s="37"/>
      <c r="AM315" s="40"/>
      <c r="AN315" s="40"/>
      <c r="AO315" s="40"/>
      <c r="AP315" s="158"/>
      <c r="AQ315" s="40"/>
      <c r="AR315" s="39">
        <f t="shared" si="26"/>
        <v>0</v>
      </c>
      <c r="AS315" s="37"/>
      <c r="AT315" s="40"/>
      <c r="AU315" s="40"/>
      <c r="AV315" s="40"/>
      <c r="AW315" s="158"/>
      <c r="AX315" s="40"/>
      <c r="AY315" s="39">
        <f t="shared" si="25"/>
        <v>0</v>
      </c>
      <c r="AZ315" s="53"/>
      <c r="BA315" s="53"/>
      <c r="BB315" s="53"/>
    </row>
    <row r="316" spans="1:54" s="103" customFormat="1" ht="35.1" customHeight="1" x14ac:dyDescent="0.25">
      <c r="A316" s="51">
        <v>310</v>
      </c>
      <c r="B316" s="465" t="s">
        <v>558</v>
      </c>
      <c r="C316" s="465"/>
      <c r="D316" s="465"/>
      <c r="E316" s="164"/>
      <c r="F316" s="465" t="s">
        <v>1395</v>
      </c>
      <c r="G316" s="465"/>
      <c r="H316" s="465"/>
      <c r="I316" s="94" t="s">
        <v>17</v>
      </c>
      <c r="J316" s="92">
        <v>4</v>
      </c>
      <c r="K316" s="39">
        <v>0</v>
      </c>
      <c r="L316" s="37"/>
      <c r="M316" s="40"/>
      <c r="N316" s="46"/>
      <c r="O316" s="42"/>
      <c r="P316" s="39">
        <f t="shared" si="28"/>
        <v>0</v>
      </c>
      <c r="Q316" s="37"/>
      <c r="R316" s="40"/>
      <c r="S316" s="40"/>
      <c r="T316" s="40"/>
      <c r="U316" s="46"/>
      <c r="V316" s="83"/>
      <c r="W316" s="39">
        <f t="shared" si="29"/>
        <v>0</v>
      </c>
      <c r="X316" s="37"/>
      <c r="Y316" s="40"/>
      <c r="Z316" s="40"/>
      <c r="AA316" s="40"/>
      <c r="AB316" s="46"/>
      <c r="AC316" s="42"/>
      <c r="AD316" s="39">
        <f t="shared" si="27"/>
        <v>0</v>
      </c>
      <c r="AE316" s="37"/>
      <c r="AF316" s="40"/>
      <c r="AG316" s="40"/>
      <c r="AH316" s="40"/>
      <c r="AI316" s="158"/>
      <c r="AJ316" s="71"/>
      <c r="AK316" s="39">
        <f t="shared" si="30"/>
        <v>0</v>
      </c>
      <c r="AL316" s="37"/>
      <c r="AM316" s="40"/>
      <c r="AN316" s="40"/>
      <c r="AO316" s="40"/>
      <c r="AP316" s="158"/>
      <c r="AQ316" s="40"/>
      <c r="AR316" s="39">
        <f t="shared" si="26"/>
        <v>0</v>
      </c>
      <c r="AS316" s="37"/>
      <c r="AT316" s="40"/>
      <c r="AU316" s="40"/>
      <c r="AV316" s="40"/>
      <c r="AW316" s="158"/>
      <c r="AX316" s="40"/>
      <c r="AY316" s="39">
        <f t="shared" si="25"/>
        <v>0</v>
      </c>
      <c r="AZ316" s="53"/>
      <c r="BA316" s="53"/>
      <c r="BB316" s="53"/>
    </row>
    <row r="317" spans="1:54" s="103" customFormat="1" ht="35.1" customHeight="1" x14ac:dyDescent="0.25">
      <c r="A317" s="51">
        <v>311</v>
      </c>
      <c r="B317" s="465" t="s">
        <v>559</v>
      </c>
      <c r="C317" s="465"/>
      <c r="D317" s="465"/>
      <c r="E317" s="164"/>
      <c r="F317" s="465" t="s">
        <v>1396</v>
      </c>
      <c r="G317" s="465"/>
      <c r="H317" s="465"/>
      <c r="I317" s="94" t="s">
        <v>17</v>
      </c>
      <c r="J317" s="92">
        <v>5</v>
      </c>
      <c r="K317" s="39">
        <v>0</v>
      </c>
      <c r="L317" s="37"/>
      <c r="M317" s="40"/>
      <c r="N317" s="46"/>
      <c r="O317" s="42"/>
      <c r="P317" s="39">
        <f t="shared" si="28"/>
        <v>0</v>
      </c>
      <c r="Q317" s="37"/>
      <c r="R317" s="40"/>
      <c r="S317" s="40"/>
      <c r="T317" s="40"/>
      <c r="U317" s="46"/>
      <c r="V317" s="83"/>
      <c r="W317" s="39">
        <f t="shared" si="29"/>
        <v>0</v>
      </c>
      <c r="X317" s="37"/>
      <c r="Y317" s="40"/>
      <c r="Z317" s="40"/>
      <c r="AA317" s="40"/>
      <c r="AB317" s="46"/>
      <c r="AC317" s="42"/>
      <c r="AD317" s="39">
        <f t="shared" si="27"/>
        <v>0</v>
      </c>
      <c r="AE317" s="37"/>
      <c r="AF317" s="40"/>
      <c r="AG317" s="40"/>
      <c r="AH317" s="40"/>
      <c r="AI317" s="158"/>
      <c r="AJ317" s="71"/>
      <c r="AK317" s="39">
        <f t="shared" si="30"/>
        <v>0</v>
      </c>
      <c r="AL317" s="37"/>
      <c r="AM317" s="40"/>
      <c r="AN317" s="40"/>
      <c r="AO317" s="40"/>
      <c r="AP317" s="158"/>
      <c r="AQ317" s="40"/>
      <c r="AR317" s="39">
        <f t="shared" si="26"/>
        <v>0</v>
      </c>
      <c r="AS317" s="37"/>
      <c r="AT317" s="40"/>
      <c r="AU317" s="40"/>
      <c r="AV317" s="40"/>
      <c r="AW317" s="158"/>
      <c r="AX317" s="40"/>
      <c r="AY317" s="39">
        <f t="shared" si="25"/>
        <v>0</v>
      </c>
      <c r="AZ317" s="53"/>
      <c r="BA317" s="53"/>
      <c r="BB317" s="53"/>
    </row>
    <row r="318" spans="1:54" s="103" customFormat="1" ht="35.1" customHeight="1" x14ac:dyDescent="0.25">
      <c r="A318" s="51">
        <v>312</v>
      </c>
      <c r="B318" s="465" t="s">
        <v>560</v>
      </c>
      <c r="C318" s="465"/>
      <c r="D318" s="465"/>
      <c r="E318" s="164"/>
      <c r="F318" s="465" t="s">
        <v>561</v>
      </c>
      <c r="G318" s="465"/>
      <c r="H318" s="465"/>
      <c r="I318" s="94" t="s">
        <v>17</v>
      </c>
      <c r="J318" s="92">
        <v>2</v>
      </c>
      <c r="K318" s="39">
        <v>2</v>
      </c>
      <c r="L318" s="37"/>
      <c r="M318" s="40"/>
      <c r="N318" s="46"/>
      <c r="O318" s="42"/>
      <c r="P318" s="39">
        <f t="shared" si="28"/>
        <v>2</v>
      </c>
      <c r="Q318" s="37"/>
      <c r="R318" s="40"/>
      <c r="S318" s="40"/>
      <c r="T318" s="40"/>
      <c r="U318" s="46"/>
      <c r="V318" s="83" t="s">
        <v>1584</v>
      </c>
      <c r="W318" s="39">
        <f t="shared" si="29"/>
        <v>2</v>
      </c>
      <c r="X318" s="37"/>
      <c r="Y318" s="40"/>
      <c r="Z318" s="40"/>
      <c r="AA318" s="40"/>
      <c r="AB318" s="46"/>
      <c r="AC318" s="42"/>
      <c r="AD318" s="39">
        <f t="shared" si="27"/>
        <v>2</v>
      </c>
      <c r="AE318" s="37"/>
      <c r="AF318" s="40"/>
      <c r="AG318" s="40"/>
      <c r="AH318" s="40"/>
      <c r="AI318" s="158"/>
      <c r="AJ318" s="71"/>
      <c r="AK318" s="39">
        <f t="shared" si="30"/>
        <v>2</v>
      </c>
      <c r="AL318" s="37"/>
      <c r="AM318" s="40"/>
      <c r="AN318" s="40"/>
      <c r="AO318" s="40"/>
      <c r="AP318" s="158"/>
      <c r="AQ318" s="40"/>
      <c r="AR318" s="39">
        <f t="shared" si="26"/>
        <v>2</v>
      </c>
      <c r="AS318" s="37"/>
      <c r="AT318" s="40"/>
      <c r="AU318" s="40"/>
      <c r="AV318" s="40"/>
      <c r="AW318" s="158"/>
      <c r="AX318" s="40"/>
      <c r="AY318" s="39">
        <f t="shared" si="25"/>
        <v>2</v>
      </c>
      <c r="AZ318" s="56" t="s">
        <v>1001</v>
      </c>
      <c r="BA318" s="53"/>
      <c r="BB318" s="53"/>
    </row>
    <row r="319" spans="1:54" s="103" customFormat="1" ht="35.1" customHeight="1" x14ac:dyDescent="0.25">
      <c r="A319" s="51">
        <v>313</v>
      </c>
      <c r="B319" s="465" t="s">
        <v>562</v>
      </c>
      <c r="C319" s="465"/>
      <c r="D319" s="465"/>
      <c r="E319" s="164"/>
      <c r="F319" s="465" t="s">
        <v>563</v>
      </c>
      <c r="G319" s="465"/>
      <c r="H319" s="465"/>
      <c r="I319" s="94" t="s">
        <v>17</v>
      </c>
      <c r="J319" s="92">
        <v>1</v>
      </c>
      <c r="K319" s="39">
        <v>3</v>
      </c>
      <c r="L319" s="37"/>
      <c r="M319" s="40"/>
      <c r="N319" s="46"/>
      <c r="O319" s="42"/>
      <c r="P319" s="39">
        <f t="shared" si="28"/>
        <v>3</v>
      </c>
      <c r="Q319" s="37"/>
      <c r="R319" s="40"/>
      <c r="S319" s="40"/>
      <c r="T319" s="40"/>
      <c r="U319" s="46"/>
      <c r="V319" s="83" t="s">
        <v>1584</v>
      </c>
      <c r="W319" s="39">
        <f t="shared" si="29"/>
        <v>3</v>
      </c>
      <c r="X319" s="37"/>
      <c r="Y319" s="40"/>
      <c r="Z319" s="40"/>
      <c r="AA319" s="40"/>
      <c r="AB319" s="46"/>
      <c r="AC319" s="42"/>
      <c r="AD319" s="39">
        <f t="shared" si="27"/>
        <v>3</v>
      </c>
      <c r="AE319" s="37"/>
      <c r="AF319" s="40"/>
      <c r="AG319" s="40"/>
      <c r="AH319" s="40"/>
      <c r="AI319" s="158"/>
      <c r="AJ319" s="71"/>
      <c r="AK319" s="39">
        <f t="shared" si="30"/>
        <v>3</v>
      </c>
      <c r="AL319" s="37"/>
      <c r="AM319" s="40"/>
      <c r="AN319" s="40"/>
      <c r="AO319" s="40"/>
      <c r="AP319" s="158"/>
      <c r="AQ319" s="40"/>
      <c r="AR319" s="39">
        <f t="shared" si="26"/>
        <v>3</v>
      </c>
      <c r="AS319" s="37"/>
      <c r="AT319" s="40"/>
      <c r="AU319" s="40"/>
      <c r="AV319" s="40"/>
      <c r="AW319" s="158"/>
      <c r="AX319" s="40"/>
      <c r="AY319" s="39">
        <f t="shared" si="25"/>
        <v>3</v>
      </c>
      <c r="AZ319" s="56" t="s">
        <v>1001</v>
      </c>
      <c r="BA319" s="53"/>
      <c r="BB319" s="53" t="s">
        <v>564</v>
      </c>
    </row>
    <row r="320" spans="1:54" s="103" customFormat="1" ht="35.1" customHeight="1" x14ac:dyDescent="0.25">
      <c r="A320" s="51">
        <v>314</v>
      </c>
      <c r="B320" s="465" t="s">
        <v>565</v>
      </c>
      <c r="C320" s="465"/>
      <c r="D320" s="465"/>
      <c r="E320" s="164"/>
      <c r="F320" s="465" t="s">
        <v>566</v>
      </c>
      <c r="G320" s="465"/>
      <c r="H320" s="465"/>
      <c r="I320" s="94" t="s">
        <v>17</v>
      </c>
      <c r="J320" s="92">
        <v>4</v>
      </c>
      <c r="K320" s="39">
        <v>4</v>
      </c>
      <c r="L320" s="37"/>
      <c r="M320" s="40"/>
      <c r="N320" s="46"/>
      <c r="O320" s="42"/>
      <c r="P320" s="39">
        <f t="shared" si="28"/>
        <v>4</v>
      </c>
      <c r="Q320" s="37"/>
      <c r="R320" s="40"/>
      <c r="S320" s="40"/>
      <c r="T320" s="40"/>
      <c r="U320" s="46"/>
      <c r="V320" s="83" t="s">
        <v>1584</v>
      </c>
      <c r="W320" s="39">
        <f t="shared" si="29"/>
        <v>4</v>
      </c>
      <c r="X320" s="37"/>
      <c r="Y320" s="40"/>
      <c r="Z320" s="40"/>
      <c r="AA320" s="40"/>
      <c r="AB320" s="46"/>
      <c r="AC320" s="42"/>
      <c r="AD320" s="39">
        <f t="shared" si="27"/>
        <v>4</v>
      </c>
      <c r="AE320" s="37"/>
      <c r="AF320" s="40"/>
      <c r="AG320" s="40"/>
      <c r="AH320" s="40"/>
      <c r="AI320" s="158"/>
      <c r="AJ320" s="71"/>
      <c r="AK320" s="39">
        <f t="shared" si="30"/>
        <v>4</v>
      </c>
      <c r="AL320" s="37"/>
      <c r="AM320" s="40"/>
      <c r="AN320" s="40"/>
      <c r="AO320" s="40"/>
      <c r="AP320" s="158"/>
      <c r="AQ320" s="40"/>
      <c r="AR320" s="39">
        <f t="shared" si="26"/>
        <v>4</v>
      </c>
      <c r="AS320" s="37"/>
      <c r="AT320" s="40"/>
      <c r="AU320" s="40"/>
      <c r="AV320" s="40"/>
      <c r="AW320" s="158"/>
      <c r="AX320" s="40"/>
      <c r="AY320" s="39">
        <f t="shared" si="25"/>
        <v>4</v>
      </c>
      <c r="AZ320" s="56" t="s">
        <v>1001</v>
      </c>
      <c r="BA320" s="53"/>
      <c r="BB320" s="53"/>
    </row>
    <row r="321" spans="1:54" s="103" customFormat="1" ht="35.1" customHeight="1" x14ac:dyDescent="0.25">
      <c r="A321" s="51">
        <v>315</v>
      </c>
      <c r="B321" s="465" t="s">
        <v>567</v>
      </c>
      <c r="C321" s="465"/>
      <c r="D321" s="465"/>
      <c r="E321" s="164"/>
      <c r="F321" s="465" t="s">
        <v>568</v>
      </c>
      <c r="G321" s="465"/>
      <c r="H321" s="465"/>
      <c r="I321" s="94" t="s">
        <v>17</v>
      </c>
      <c r="J321" s="92">
        <v>1</v>
      </c>
      <c r="K321" s="39">
        <v>0</v>
      </c>
      <c r="L321" s="37"/>
      <c r="M321" s="40"/>
      <c r="N321" s="46"/>
      <c r="O321" s="42"/>
      <c r="P321" s="39">
        <f t="shared" si="28"/>
        <v>0</v>
      </c>
      <c r="Q321" s="37"/>
      <c r="R321" s="40"/>
      <c r="S321" s="40"/>
      <c r="T321" s="40"/>
      <c r="U321" s="46">
        <v>13</v>
      </c>
      <c r="V321" s="83" t="s">
        <v>1622</v>
      </c>
      <c r="W321" s="39">
        <f t="shared" si="29"/>
        <v>13</v>
      </c>
      <c r="X321" s="37">
        <v>13</v>
      </c>
      <c r="Y321" s="40"/>
      <c r="Z321" s="40"/>
      <c r="AA321" s="40"/>
      <c r="AB321" s="46"/>
      <c r="AC321" s="42" t="s">
        <v>1623</v>
      </c>
      <c r="AD321" s="39">
        <f t="shared" si="27"/>
        <v>0</v>
      </c>
      <c r="AE321" s="37"/>
      <c r="AF321" s="40"/>
      <c r="AG321" s="40"/>
      <c r="AH321" s="40"/>
      <c r="AI321" s="158"/>
      <c r="AJ321" s="71"/>
      <c r="AK321" s="39">
        <f t="shared" si="30"/>
        <v>0</v>
      </c>
      <c r="AL321" s="37"/>
      <c r="AM321" s="40"/>
      <c r="AN321" s="40"/>
      <c r="AO321" s="40"/>
      <c r="AP321" s="158"/>
      <c r="AQ321" s="40"/>
      <c r="AR321" s="39">
        <f t="shared" si="26"/>
        <v>0</v>
      </c>
      <c r="AS321" s="37"/>
      <c r="AT321" s="40"/>
      <c r="AU321" s="40"/>
      <c r="AV321" s="40"/>
      <c r="AW321" s="158"/>
      <c r="AX321" s="40"/>
      <c r="AY321" s="39">
        <f t="shared" si="25"/>
        <v>0</v>
      </c>
      <c r="AZ321" s="53"/>
      <c r="BA321" s="53"/>
      <c r="BB321" s="53"/>
    </row>
    <row r="322" spans="1:54" s="103" customFormat="1" ht="35.1" customHeight="1" x14ac:dyDescent="0.25">
      <c r="A322" s="51">
        <v>316</v>
      </c>
      <c r="B322" s="465" t="s">
        <v>569</v>
      </c>
      <c r="C322" s="465"/>
      <c r="D322" s="465"/>
      <c r="E322" s="164"/>
      <c r="F322" s="465" t="s">
        <v>570</v>
      </c>
      <c r="G322" s="465"/>
      <c r="H322" s="465"/>
      <c r="I322" s="94" t="s">
        <v>17</v>
      </c>
      <c r="J322" s="92">
        <v>4</v>
      </c>
      <c r="K322" s="39">
        <v>4</v>
      </c>
      <c r="L322" s="37"/>
      <c r="M322" s="40"/>
      <c r="N322" s="46"/>
      <c r="O322" s="42"/>
      <c r="P322" s="39">
        <f t="shared" si="28"/>
        <v>4</v>
      </c>
      <c r="Q322" s="37"/>
      <c r="R322" s="40"/>
      <c r="S322" s="40"/>
      <c r="T322" s="40"/>
      <c r="U322" s="46"/>
      <c r="V322" s="83"/>
      <c r="W322" s="39">
        <f t="shared" si="29"/>
        <v>4</v>
      </c>
      <c r="X322" s="37"/>
      <c r="Y322" s="40"/>
      <c r="Z322" s="40"/>
      <c r="AA322" s="40"/>
      <c r="AB322" s="46"/>
      <c r="AC322" s="42"/>
      <c r="AD322" s="39">
        <f t="shared" si="27"/>
        <v>4</v>
      </c>
      <c r="AE322" s="37"/>
      <c r="AF322" s="40"/>
      <c r="AG322" s="40"/>
      <c r="AH322" s="40"/>
      <c r="AI322" s="158"/>
      <c r="AJ322" s="71"/>
      <c r="AK322" s="39">
        <f t="shared" si="30"/>
        <v>4</v>
      </c>
      <c r="AL322" s="37"/>
      <c r="AM322" s="40"/>
      <c r="AN322" s="40"/>
      <c r="AO322" s="40"/>
      <c r="AP322" s="158"/>
      <c r="AQ322" s="40"/>
      <c r="AR322" s="39">
        <f t="shared" si="26"/>
        <v>4</v>
      </c>
      <c r="AS322" s="37"/>
      <c r="AT322" s="40"/>
      <c r="AU322" s="40"/>
      <c r="AV322" s="40"/>
      <c r="AW322" s="158"/>
      <c r="AX322" s="40"/>
      <c r="AY322" s="39">
        <f t="shared" si="25"/>
        <v>4</v>
      </c>
      <c r="AZ322" s="53"/>
      <c r="BA322" s="53" t="s">
        <v>4</v>
      </c>
      <c r="BB322" s="53"/>
    </row>
    <row r="323" spans="1:54" s="103" customFormat="1" ht="35.1" customHeight="1" x14ac:dyDescent="0.25">
      <c r="A323" s="51">
        <v>317</v>
      </c>
      <c r="B323" s="465" t="s">
        <v>571</v>
      </c>
      <c r="C323" s="465"/>
      <c r="D323" s="465"/>
      <c r="E323" s="164"/>
      <c r="F323" s="465" t="s">
        <v>572</v>
      </c>
      <c r="G323" s="465"/>
      <c r="H323" s="465"/>
      <c r="I323" s="94" t="s">
        <v>17</v>
      </c>
      <c r="J323" s="92">
        <v>1</v>
      </c>
      <c r="K323" s="39">
        <v>0</v>
      </c>
      <c r="L323" s="37"/>
      <c r="M323" s="40"/>
      <c r="N323" s="46"/>
      <c r="O323" s="42"/>
      <c r="P323" s="39">
        <f t="shared" si="28"/>
        <v>0</v>
      </c>
      <c r="Q323" s="37"/>
      <c r="R323" s="40"/>
      <c r="S323" s="40"/>
      <c r="T323" s="40"/>
      <c r="U323" s="46"/>
      <c r="V323" s="83"/>
      <c r="W323" s="39">
        <f t="shared" si="29"/>
        <v>0</v>
      </c>
      <c r="X323" s="37"/>
      <c r="Y323" s="40"/>
      <c r="Z323" s="40"/>
      <c r="AA323" s="40"/>
      <c r="AB323" s="46"/>
      <c r="AC323" s="42"/>
      <c r="AD323" s="39">
        <f t="shared" si="27"/>
        <v>0</v>
      </c>
      <c r="AE323" s="37"/>
      <c r="AF323" s="40"/>
      <c r="AG323" s="40"/>
      <c r="AH323" s="40"/>
      <c r="AI323" s="158"/>
      <c r="AJ323" s="71"/>
      <c r="AK323" s="39">
        <f t="shared" si="30"/>
        <v>0</v>
      </c>
      <c r="AL323" s="37"/>
      <c r="AM323" s="40"/>
      <c r="AN323" s="40"/>
      <c r="AO323" s="40"/>
      <c r="AP323" s="158"/>
      <c r="AQ323" s="40"/>
      <c r="AR323" s="39">
        <f t="shared" si="26"/>
        <v>0</v>
      </c>
      <c r="AS323" s="37"/>
      <c r="AT323" s="40"/>
      <c r="AU323" s="40"/>
      <c r="AV323" s="40"/>
      <c r="AW323" s="158"/>
      <c r="AX323" s="40"/>
      <c r="AY323" s="39">
        <f t="shared" ref="AY323:AY386" si="31">AR323-AS323-AU323+AW323</f>
        <v>0</v>
      </c>
      <c r="AZ323" s="53"/>
      <c r="BA323" s="53"/>
      <c r="BB323" s="53"/>
    </row>
    <row r="324" spans="1:54" s="103" customFormat="1" ht="35.1" customHeight="1" x14ac:dyDescent="0.25">
      <c r="A324" s="51">
        <v>318</v>
      </c>
      <c r="B324" s="465" t="s">
        <v>573</v>
      </c>
      <c r="C324" s="465"/>
      <c r="D324" s="465"/>
      <c r="E324" s="164"/>
      <c r="F324" s="465" t="s">
        <v>574</v>
      </c>
      <c r="G324" s="465"/>
      <c r="H324" s="465"/>
      <c r="I324" s="94" t="s">
        <v>17</v>
      </c>
      <c r="J324" s="92">
        <v>4</v>
      </c>
      <c r="K324" s="39">
        <v>0</v>
      </c>
      <c r="L324" s="37"/>
      <c r="M324" s="40"/>
      <c r="N324" s="46"/>
      <c r="O324" s="42"/>
      <c r="P324" s="39">
        <f t="shared" si="28"/>
        <v>0</v>
      </c>
      <c r="Q324" s="37"/>
      <c r="R324" s="40"/>
      <c r="S324" s="40"/>
      <c r="T324" s="40"/>
      <c r="U324" s="46"/>
      <c r="V324" s="83"/>
      <c r="W324" s="39">
        <f t="shared" si="29"/>
        <v>0</v>
      </c>
      <c r="X324" s="37"/>
      <c r="Y324" s="40"/>
      <c r="Z324" s="40"/>
      <c r="AA324" s="40"/>
      <c r="AB324" s="46"/>
      <c r="AC324" s="42"/>
      <c r="AD324" s="39">
        <f t="shared" si="27"/>
        <v>0</v>
      </c>
      <c r="AE324" s="37"/>
      <c r="AF324" s="40"/>
      <c r="AG324" s="40"/>
      <c r="AH324" s="40"/>
      <c r="AI324" s="158"/>
      <c r="AJ324" s="71"/>
      <c r="AK324" s="39">
        <f t="shared" si="30"/>
        <v>0</v>
      </c>
      <c r="AL324" s="37"/>
      <c r="AM324" s="40"/>
      <c r="AN324" s="40"/>
      <c r="AO324" s="40"/>
      <c r="AP324" s="158"/>
      <c r="AQ324" s="40"/>
      <c r="AR324" s="39">
        <f t="shared" si="26"/>
        <v>0</v>
      </c>
      <c r="AS324" s="37"/>
      <c r="AT324" s="40"/>
      <c r="AU324" s="40"/>
      <c r="AV324" s="40"/>
      <c r="AW324" s="158"/>
      <c r="AX324" s="40"/>
      <c r="AY324" s="39">
        <f t="shared" si="31"/>
        <v>0</v>
      </c>
      <c r="AZ324" s="53"/>
      <c r="BA324" s="53"/>
      <c r="BB324" s="53"/>
    </row>
    <row r="325" spans="1:54" s="103" customFormat="1" ht="35.1" customHeight="1" x14ac:dyDescent="0.25">
      <c r="A325" s="51">
        <v>319</v>
      </c>
      <c r="B325" s="465" t="s">
        <v>575</v>
      </c>
      <c r="C325" s="465"/>
      <c r="D325" s="465"/>
      <c r="E325" s="164"/>
      <c r="F325" s="465" t="s">
        <v>576</v>
      </c>
      <c r="G325" s="465"/>
      <c r="H325" s="465"/>
      <c r="I325" s="94" t="s">
        <v>17</v>
      </c>
      <c r="J325" s="92">
        <v>1</v>
      </c>
      <c r="K325" s="39">
        <v>1</v>
      </c>
      <c r="L325" s="37"/>
      <c r="M325" s="40"/>
      <c r="N325" s="46"/>
      <c r="O325" s="42"/>
      <c r="P325" s="39">
        <f t="shared" si="28"/>
        <v>1</v>
      </c>
      <c r="Q325" s="37"/>
      <c r="R325" s="40"/>
      <c r="S325" s="40"/>
      <c r="T325" s="40"/>
      <c r="U325" s="46"/>
      <c r="V325" s="83"/>
      <c r="W325" s="39">
        <f t="shared" si="29"/>
        <v>1</v>
      </c>
      <c r="X325" s="37"/>
      <c r="Y325" s="40"/>
      <c r="Z325" s="40"/>
      <c r="AA325" s="40"/>
      <c r="AB325" s="46"/>
      <c r="AC325" s="42"/>
      <c r="AD325" s="39">
        <f t="shared" si="27"/>
        <v>1</v>
      </c>
      <c r="AE325" s="37"/>
      <c r="AF325" s="40"/>
      <c r="AG325" s="40"/>
      <c r="AH325" s="40"/>
      <c r="AI325" s="158"/>
      <c r="AJ325" s="71"/>
      <c r="AK325" s="39">
        <f t="shared" si="30"/>
        <v>1</v>
      </c>
      <c r="AL325" s="37"/>
      <c r="AM325" s="40"/>
      <c r="AN325" s="40"/>
      <c r="AO325" s="40"/>
      <c r="AP325" s="158"/>
      <c r="AQ325" s="40"/>
      <c r="AR325" s="39">
        <f t="shared" ref="AR325:AR388" si="32">AK325-AL325-AN325+AP325</f>
        <v>1</v>
      </c>
      <c r="AS325" s="37"/>
      <c r="AT325" s="40"/>
      <c r="AU325" s="40"/>
      <c r="AV325" s="40"/>
      <c r="AW325" s="158"/>
      <c r="AX325" s="40"/>
      <c r="AY325" s="39">
        <f t="shared" si="31"/>
        <v>1</v>
      </c>
      <c r="AZ325" s="53" t="s">
        <v>998</v>
      </c>
      <c r="BA325" s="53">
        <v>14</v>
      </c>
      <c r="BB325" s="53"/>
    </row>
    <row r="326" spans="1:54" ht="35.1" customHeight="1" x14ac:dyDescent="0.25">
      <c r="A326" s="32">
        <v>320</v>
      </c>
      <c r="B326" s="465" t="s">
        <v>274</v>
      </c>
      <c r="C326" s="465"/>
      <c r="D326" s="465"/>
      <c r="E326" s="164"/>
      <c r="F326" s="465" t="s">
        <v>577</v>
      </c>
      <c r="G326" s="465"/>
      <c r="H326" s="465"/>
      <c r="I326" s="94" t="s">
        <v>17</v>
      </c>
      <c r="J326" s="92">
        <v>34</v>
      </c>
      <c r="K326" s="39">
        <v>16</v>
      </c>
      <c r="L326" s="37"/>
      <c r="M326" s="40"/>
      <c r="N326" s="46"/>
      <c r="O326" s="42"/>
      <c r="P326" s="39">
        <f t="shared" si="28"/>
        <v>16</v>
      </c>
      <c r="Q326" s="37"/>
      <c r="R326" s="40">
        <v>7</v>
      </c>
      <c r="S326" s="40">
        <v>9</v>
      </c>
      <c r="T326" s="40"/>
      <c r="U326" s="104"/>
      <c r="V326" s="83"/>
      <c r="W326" s="39">
        <f t="shared" si="29"/>
        <v>7</v>
      </c>
      <c r="X326" s="37">
        <v>7</v>
      </c>
      <c r="Y326" s="40"/>
      <c r="Z326" s="40"/>
      <c r="AA326" s="40"/>
      <c r="AB326" s="46"/>
      <c r="AC326" s="175" t="s">
        <v>1620</v>
      </c>
      <c r="AD326" s="39">
        <f t="shared" si="27"/>
        <v>0</v>
      </c>
      <c r="AE326" s="37"/>
      <c r="AF326" s="40"/>
      <c r="AG326" s="40"/>
      <c r="AH326" s="40"/>
      <c r="AI326" s="158"/>
      <c r="AJ326" s="71"/>
      <c r="AK326" s="39">
        <f t="shared" si="30"/>
        <v>0</v>
      </c>
      <c r="AL326" s="37"/>
      <c r="AM326" s="40"/>
      <c r="AN326" s="40"/>
      <c r="AO326" s="40"/>
      <c r="AP326" s="158"/>
      <c r="AQ326" s="40"/>
      <c r="AR326" s="39">
        <f t="shared" si="32"/>
        <v>0</v>
      </c>
      <c r="AS326" s="37"/>
      <c r="AT326" s="40"/>
      <c r="AU326" s="40"/>
      <c r="AV326" s="40"/>
      <c r="AW326" s="158"/>
      <c r="AX326" s="40"/>
      <c r="AY326" s="39">
        <f t="shared" si="31"/>
        <v>0</v>
      </c>
      <c r="AZ326" s="34"/>
      <c r="BA326" s="33"/>
      <c r="BB326" s="33"/>
    </row>
    <row r="327" spans="1:54" s="103" customFormat="1" ht="35.1" customHeight="1" x14ac:dyDescent="0.25">
      <c r="A327" s="51">
        <v>321</v>
      </c>
      <c r="B327" s="465" t="s">
        <v>578</v>
      </c>
      <c r="C327" s="465"/>
      <c r="D327" s="465"/>
      <c r="E327" s="164"/>
      <c r="F327" s="465" t="s">
        <v>579</v>
      </c>
      <c r="G327" s="465"/>
      <c r="H327" s="465"/>
      <c r="I327" s="94" t="s">
        <v>17</v>
      </c>
      <c r="J327" s="92">
        <v>3</v>
      </c>
      <c r="K327" s="39">
        <v>3</v>
      </c>
      <c r="L327" s="37"/>
      <c r="M327" s="40"/>
      <c r="N327" s="46"/>
      <c r="O327" s="42"/>
      <c r="P327" s="39">
        <f t="shared" si="28"/>
        <v>3</v>
      </c>
      <c r="Q327" s="37"/>
      <c r="R327" s="40"/>
      <c r="S327" s="40"/>
      <c r="T327" s="40"/>
      <c r="U327" s="46"/>
      <c r="V327" s="83"/>
      <c r="W327" s="39">
        <f t="shared" si="29"/>
        <v>3</v>
      </c>
      <c r="X327" s="37"/>
      <c r="Y327" s="40"/>
      <c r="Z327" s="40"/>
      <c r="AA327" s="40"/>
      <c r="AB327" s="46"/>
      <c r="AC327" s="42"/>
      <c r="AD327" s="39">
        <f t="shared" si="27"/>
        <v>3</v>
      </c>
      <c r="AE327" s="37"/>
      <c r="AF327" s="40"/>
      <c r="AG327" s="40"/>
      <c r="AH327" s="40"/>
      <c r="AI327" s="158"/>
      <c r="AJ327" s="71"/>
      <c r="AK327" s="39">
        <f t="shared" si="30"/>
        <v>3</v>
      </c>
      <c r="AL327" s="37"/>
      <c r="AM327" s="40"/>
      <c r="AN327" s="40"/>
      <c r="AO327" s="40"/>
      <c r="AP327" s="158"/>
      <c r="AQ327" s="40"/>
      <c r="AR327" s="39">
        <f t="shared" si="32"/>
        <v>3</v>
      </c>
      <c r="AS327" s="37"/>
      <c r="AT327" s="40"/>
      <c r="AU327" s="40"/>
      <c r="AV327" s="40"/>
      <c r="AW327" s="158"/>
      <c r="AX327" s="40"/>
      <c r="AY327" s="39">
        <f t="shared" si="31"/>
        <v>3</v>
      </c>
      <c r="AZ327" s="56" t="s">
        <v>1002</v>
      </c>
      <c r="BA327" s="53"/>
      <c r="BB327" s="53"/>
    </row>
    <row r="328" spans="1:54" s="103" customFormat="1" ht="35.1" customHeight="1" x14ac:dyDescent="0.25">
      <c r="A328" s="51">
        <v>322</v>
      </c>
      <c r="B328" s="478" t="s">
        <v>1295</v>
      </c>
      <c r="C328" s="479"/>
      <c r="D328" s="480"/>
      <c r="E328" s="82"/>
      <c r="F328" s="478" t="s">
        <v>1296</v>
      </c>
      <c r="G328" s="479"/>
      <c r="H328" s="480"/>
      <c r="I328" s="94" t="s">
        <v>17</v>
      </c>
      <c r="J328" s="92">
        <v>0</v>
      </c>
      <c r="K328" s="39">
        <v>0</v>
      </c>
      <c r="L328" s="37"/>
      <c r="M328" s="40"/>
      <c r="N328" s="46"/>
      <c r="O328" s="42"/>
      <c r="P328" s="39">
        <f t="shared" si="28"/>
        <v>0</v>
      </c>
      <c r="Q328" s="37"/>
      <c r="R328" s="40"/>
      <c r="S328" s="40"/>
      <c r="T328" s="40"/>
      <c r="U328" s="46"/>
      <c r="V328" s="83"/>
      <c r="W328" s="39">
        <f t="shared" si="29"/>
        <v>0</v>
      </c>
      <c r="X328" s="37"/>
      <c r="Y328" s="40"/>
      <c r="Z328" s="40"/>
      <c r="AA328" s="40"/>
      <c r="AB328" s="46"/>
      <c r="AC328" s="42"/>
      <c r="AD328" s="39">
        <f t="shared" ref="AD328:AD361" si="33">W328-X328-Z328+AB328</f>
        <v>0</v>
      </c>
      <c r="AE328" s="37"/>
      <c r="AF328" s="40"/>
      <c r="AG328" s="40"/>
      <c r="AH328" s="40"/>
      <c r="AI328" s="158"/>
      <c r="AJ328" s="71"/>
      <c r="AK328" s="39">
        <f t="shared" si="30"/>
        <v>0</v>
      </c>
      <c r="AL328" s="37"/>
      <c r="AM328" s="40"/>
      <c r="AN328" s="40"/>
      <c r="AO328" s="40"/>
      <c r="AP328" s="158"/>
      <c r="AQ328" s="40"/>
      <c r="AR328" s="39">
        <f t="shared" si="32"/>
        <v>0</v>
      </c>
      <c r="AS328" s="37"/>
      <c r="AT328" s="40"/>
      <c r="AU328" s="40"/>
      <c r="AV328" s="40"/>
      <c r="AW328" s="158"/>
      <c r="AX328" s="40"/>
      <c r="AY328" s="39">
        <f t="shared" si="31"/>
        <v>0</v>
      </c>
      <c r="AZ328" s="56"/>
      <c r="BA328" s="53"/>
      <c r="BB328" s="53"/>
    </row>
    <row r="329" spans="1:54" s="103" customFormat="1" ht="35.1" customHeight="1" x14ac:dyDescent="0.25">
      <c r="A329" s="51">
        <v>323</v>
      </c>
      <c r="B329" s="465" t="s">
        <v>580</v>
      </c>
      <c r="C329" s="465"/>
      <c r="D329" s="465"/>
      <c r="E329" s="164"/>
      <c r="F329" s="465" t="s">
        <v>581</v>
      </c>
      <c r="G329" s="465"/>
      <c r="H329" s="465"/>
      <c r="I329" s="94" t="s">
        <v>17</v>
      </c>
      <c r="J329" s="92">
        <v>9</v>
      </c>
      <c r="K329" s="39">
        <v>9</v>
      </c>
      <c r="L329" s="37"/>
      <c r="M329" s="40"/>
      <c r="N329" s="46"/>
      <c r="O329" s="42"/>
      <c r="P329" s="39">
        <f t="shared" ref="P329:P449" si="34">K329+N329-L329</f>
        <v>9</v>
      </c>
      <c r="Q329" s="37"/>
      <c r="R329" s="40"/>
      <c r="S329" s="40"/>
      <c r="T329" s="40"/>
      <c r="U329" s="46"/>
      <c r="V329" s="83"/>
      <c r="W329" s="39">
        <f t="shared" ref="W329:W449" si="35">P329+U329-Q329-S329</f>
        <v>9</v>
      </c>
      <c r="X329" s="37"/>
      <c r="Y329" s="40"/>
      <c r="Z329" s="40"/>
      <c r="AA329" s="40"/>
      <c r="AB329" s="46"/>
      <c r="AC329" s="42"/>
      <c r="AD329" s="39">
        <f t="shared" si="33"/>
        <v>9</v>
      </c>
      <c r="AE329" s="37"/>
      <c r="AF329" s="40"/>
      <c r="AG329" s="40"/>
      <c r="AH329" s="40"/>
      <c r="AI329" s="158"/>
      <c r="AJ329" s="71"/>
      <c r="AK329" s="39">
        <f t="shared" si="30"/>
        <v>9</v>
      </c>
      <c r="AL329" s="37"/>
      <c r="AM329" s="40"/>
      <c r="AN329" s="40"/>
      <c r="AO329" s="40">
        <v>11</v>
      </c>
      <c r="AP329" s="158">
        <v>2</v>
      </c>
      <c r="AQ329" s="40" t="s">
        <v>2570</v>
      </c>
      <c r="AR329" s="39">
        <f t="shared" si="32"/>
        <v>11</v>
      </c>
      <c r="AS329" s="37"/>
      <c r="AT329" s="40"/>
      <c r="AU329" s="40"/>
      <c r="AV329" s="40"/>
      <c r="AW329" s="158"/>
      <c r="AX329" s="40"/>
      <c r="AY329" s="39">
        <f t="shared" si="31"/>
        <v>11</v>
      </c>
      <c r="AZ329" s="53" t="s">
        <v>2572</v>
      </c>
      <c r="BA329" s="53"/>
      <c r="BB329" s="53"/>
    </row>
    <row r="330" spans="1:54" s="103" customFormat="1" ht="35.1" customHeight="1" x14ac:dyDescent="0.25">
      <c r="A330" s="51">
        <v>324</v>
      </c>
      <c r="B330" s="491" t="s">
        <v>1848</v>
      </c>
      <c r="C330" s="492"/>
      <c r="D330" s="493"/>
      <c r="E330" s="164"/>
      <c r="F330" s="491" t="s">
        <v>1006</v>
      </c>
      <c r="G330" s="492"/>
      <c r="H330" s="493"/>
      <c r="I330" s="94"/>
      <c r="J330" s="92">
        <v>0</v>
      </c>
      <c r="K330" s="39">
        <v>4</v>
      </c>
      <c r="L330" s="37"/>
      <c r="M330" s="40"/>
      <c r="N330" s="46"/>
      <c r="O330" s="42"/>
      <c r="P330" s="39">
        <f t="shared" si="34"/>
        <v>4</v>
      </c>
      <c r="Q330" s="37"/>
      <c r="R330" s="40"/>
      <c r="S330" s="40"/>
      <c r="T330" s="40"/>
      <c r="U330" s="46"/>
      <c r="V330" s="83"/>
      <c r="W330" s="39">
        <f t="shared" si="35"/>
        <v>4</v>
      </c>
      <c r="X330" s="37"/>
      <c r="Y330" s="40"/>
      <c r="Z330" s="40"/>
      <c r="AA330" s="40">
        <v>1</v>
      </c>
      <c r="AB330" s="46">
        <v>1</v>
      </c>
      <c r="AC330" s="42"/>
      <c r="AD330" s="39">
        <f t="shared" si="33"/>
        <v>5</v>
      </c>
      <c r="AE330" s="37"/>
      <c r="AF330" s="40"/>
      <c r="AG330" s="40"/>
      <c r="AH330" s="40"/>
      <c r="AI330" s="158"/>
      <c r="AJ330" s="71"/>
      <c r="AK330" s="39">
        <f t="shared" si="30"/>
        <v>5</v>
      </c>
      <c r="AL330" s="37"/>
      <c r="AM330" s="40"/>
      <c r="AN330" s="40"/>
      <c r="AO330" s="40"/>
      <c r="AP330" s="158"/>
      <c r="AQ330" s="40"/>
      <c r="AR330" s="39">
        <f t="shared" si="32"/>
        <v>5</v>
      </c>
      <c r="AS330" s="37"/>
      <c r="AT330" s="40"/>
      <c r="AU330" s="40"/>
      <c r="AV330" s="40"/>
      <c r="AW330" s="158"/>
      <c r="AX330" s="40"/>
      <c r="AY330" s="39">
        <f t="shared" si="31"/>
        <v>5</v>
      </c>
      <c r="AZ330" s="56" t="s">
        <v>1849</v>
      </c>
      <c r="BA330" s="53"/>
      <c r="BB330" s="53"/>
    </row>
    <row r="331" spans="1:54" s="103" customFormat="1" ht="35.1" customHeight="1" x14ac:dyDescent="0.25">
      <c r="A331" s="51">
        <v>325</v>
      </c>
      <c r="B331" s="465" t="s">
        <v>582</v>
      </c>
      <c r="C331" s="465"/>
      <c r="D331" s="465"/>
      <c r="E331" s="164"/>
      <c r="F331" s="465" t="s">
        <v>583</v>
      </c>
      <c r="G331" s="465"/>
      <c r="H331" s="465"/>
      <c r="I331" s="94" t="s">
        <v>17</v>
      </c>
      <c r="J331" s="92">
        <v>2</v>
      </c>
      <c r="K331" s="39">
        <v>0</v>
      </c>
      <c r="L331" s="37"/>
      <c r="M331" s="40"/>
      <c r="N331" s="46"/>
      <c r="O331" s="42"/>
      <c r="P331" s="39">
        <f t="shared" si="34"/>
        <v>0</v>
      </c>
      <c r="Q331" s="37"/>
      <c r="R331" s="40"/>
      <c r="S331" s="40"/>
      <c r="T331" s="40"/>
      <c r="U331" s="46"/>
      <c r="V331" s="83"/>
      <c r="W331" s="39">
        <f t="shared" si="35"/>
        <v>0</v>
      </c>
      <c r="X331" s="37"/>
      <c r="Y331" s="40"/>
      <c r="Z331" s="40"/>
      <c r="AA331" s="40"/>
      <c r="AB331" s="46"/>
      <c r="AC331" s="42"/>
      <c r="AD331" s="39">
        <f t="shared" si="33"/>
        <v>0</v>
      </c>
      <c r="AE331" s="37"/>
      <c r="AF331" s="40"/>
      <c r="AG331" s="40"/>
      <c r="AH331" s="40"/>
      <c r="AI331" s="158"/>
      <c r="AJ331" s="71"/>
      <c r="AK331" s="39">
        <f t="shared" ref="AK331:AK378" si="36">AD331-AE331-AG331+AI331</f>
        <v>0</v>
      </c>
      <c r="AL331" s="37"/>
      <c r="AM331" s="40"/>
      <c r="AN331" s="40"/>
      <c r="AO331" s="40"/>
      <c r="AP331" s="158"/>
      <c r="AQ331" s="40"/>
      <c r="AR331" s="39">
        <f t="shared" si="32"/>
        <v>0</v>
      </c>
      <c r="AS331" s="37"/>
      <c r="AT331" s="40"/>
      <c r="AU331" s="40"/>
      <c r="AV331" s="40"/>
      <c r="AW331" s="158"/>
      <c r="AX331" s="40"/>
      <c r="AY331" s="39">
        <f t="shared" si="31"/>
        <v>0</v>
      </c>
      <c r="AZ331" s="53"/>
      <c r="BA331" s="53"/>
      <c r="BB331" s="53"/>
    </row>
    <row r="332" spans="1:54" s="103" customFormat="1" ht="35.1" customHeight="1" x14ac:dyDescent="0.25">
      <c r="A332" s="51">
        <v>326</v>
      </c>
      <c r="B332" s="465" t="s">
        <v>584</v>
      </c>
      <c r="C332" s="465"/>
      <c r="D332" s="465"/>
      <c r="E332" s="164"/>
      <c r="F332" s="465" t="s">
        <v>585</v>
      </c>
      <c r="G332" s="465"/>
      <c r="H332" s="465"/>
      <c r="I332" s="94" t="s">
        <v>17</v>
      </c>
      <c r="J332" s="92">
        <v>12</v>
      </c>
      <c r="K332" s="39">
        <v>12</v>
      </c>
      <c r="L332" s="37"/>
      <c r="M332" s="40"/>
      <c r="N332" s="46"/>
      <c r="O332" s="42"/>
      <c r="P332" s="39">
        <f t="shared" si="34"/>
        <v>12</v>
      </c>
      <c r="Q332" s="37"/>
      <c r="R332" s="40"/>
      <c r="S332" s="40"/>
      <c r="T332" s="40"/>
      <c r="U332" s="46"/>
      <c r="V332" s="83"/>
      <c r="W332" s="39">
        <f t="shared" si="35"/>
        <v>12</v>
      </c>
      <c r="X332" s="37"/>
      <c r="Y332" s="40"/>
      <c r="Z332" s="40"/>
      <c r="AA332" s="40"/>
      <c r="AB332" s="46"/>
      <c r="AC332" s="42"/>
      <c r="AD332" s="39">
        <f t="shared" si="33"/>
        <v>12</v>
      </c>
      <c r="AE332" s="37"/>
      <c r="AF332" s="40"/>
      <c r="AG332" s="40"/>
      <c r="AH332" s="40"/>
      <c r="AI332" s="158"/>
      <c r="AJ332" s="71"/>
      <c r="AK332" s="39">
        <f t="shared" si="36"/>
        <v>12</v>
      </c>
      <c r="AL332" s="37"/>
      <c r="AM332" s="40"/>
      <c r="AN332" s="40"/>
      <c r="AO332" s="40"/>
      <c r="AP332" s="158"/>
      <c r="AQ332" s="40"/>
      <c r="AR332" s="39">
        <f t="shared" si="32"/>
        <v>12</v>
      </c>
      <c r="AS332" s="37"/>
      <c r="AT332" s="40"/>
      <c r="AU332" s="40"/>
      <c r="AV332" s="40"/>
      <c r="AW332" s="158"/>
      <c r="AX332" s="40"/>
      <c r="AY332" s="39">
        <f t="shared" si="31"/>
        <v>12</v>
      </c>
      <c r="AZ332" s="53"/>
      <c r="BA332" s="53" t="s">
        <v>4</v>
      </c>
      <c r="BB332" s="53"/>
    </row>
    <row r="333" spans="1:54" s="103" customFormat="1" ht="35.1" customHeight="1" x14ac:dyDescent="0.25">
      <c r="A333" s="51">
        <v>327</v>
      </c>
      <c r="B333" s="465" t="s">
        <v>586</v>
      </c>
      <c r="C333" s="465"/>
      <c r="D333" s="465"/>
      <c r="E333" s="164"/>
      <c r="F333" s="465" t="s">
        <v>587</v>
      </c>
      <c r="G333" s="465"/>
      <c r="H333" s="465"/>
      <c r="I333" s="94" t="s">
        <v>17</v>
      </c>
      <c r="J333" s="92">
        <v>2</v>
      </c>
      <c r="K333" s="39">
        <v>4</v>
      </c>
      <c r="L333" s="37"/>
      <c r="M333" s="40"/>
      <c r="N333" s="46"/>
      <c r="O333" s="42"/>
      <c r="P333" s="39">
        <f t="shared" si="34"/>
        <v>4</v>
      </c>
      <c r="Q333" s="37"/>
      <c r="R333" s="40"/>
      <c r="S333" s="40"/>
      <c r="T333" s="40"/>
      <c r="U333" s="46"/>
      <c r="V333" s="83"/>
      <c r="W333" s="39">
        <f t="shared" si="35"/>
        <v>4</v>
      </c>
      <c r="X333" s="37"/>
      <c r="Y333" s="40"/>
      <c r="Z333" s="40"/>
      <c r="AA333" s="40"/>
      <c r="AB333" s="46"/>
      <c r="AC333" s="42"/>
      <c r="AD333" s="39">
        <f t="shared" si="33"/>
        <v>4</v>
      </c>
      <c r="AE333" s="37"/>
      <c r="AF333" s="40"/>
      <c r="AG333" s="40"/>
      <c r="AH333" s="40"/>
      <c r="AI333" s="158"/>
      <c r="AJ333" s="71"/>
      <c r="AK333" s="39">
        <f t="shared" si="36"/>
        <v>4</v>
      </c>
      <c r="AL333" s="37"/>
      <c r="AM333" s="40"/>
      <c r="AN333" s="40"/>
      <c r="AO333" s="40"/>
      <c r="AP333" s="158"/>
      <c r="AQ333" s="40"/>
      <c r="AR333" s="39">
        <f t="shared" si="32"/>
        <v>4</v>
      </c>
      <c r="AS333" s="37"/>
      <c r="AT333" s="40"/>
      <c r="AU333" s="40"/>
      <c r="AV333" s="40"/>
      <c r="AW333" s="158"/>
      <c r="AX333" s="40"/>
      <c r="AY333" s="39">
        <f t="shared" si="31"/>
        <v>4</v>
      </c>
      <c r="AZ333" s="53"/>
      <c r="BA333" s="53" t="s">
        <v>4</v>
      </c>
      <c r="BB333" s="53"/>
    </row>
    <row r="334" spans="1:54" s="103" customFormat="1" ht="35.1" customHeight="1" x14ac:dyDescent="0.25">
      <c r="A334" s="51">
        <v>328</v>
      </c>
      <c r="B334" s="465" t="s">
        <v>588</v>
      </c>
      <c r="C334" s="465"/>
      <c r="D334" s="465"/>
      <c r="E334" s="164"/>
      <c r="F334" s="465" t="s">
        <v>589</v>
      </c>
      <c r="G334" s="465"/>
      <c r="H334" s="465"/>
      <c r="I334" s="94" t="s">
        <v>17</v>
      </c>
      <c r="J334" s="92">
        <v>5</v>
      </c>
      <c r="K334" s="39">
        <v>37</v>
      </c>
      <c r="L334" s="37"/>
      <c r="M334" s="40"/>
      <c r="N334" s="46"/>
      <c r="O334" s="42"/>
      <c r="P334" s="39">
        <f t="shared" si="34"/>
        <v>37</v>
      </c>
      <c r="Q334" s="37">
        <v>2</v>
      </c>
      <c r="R334" s="40">
        <v>2</v>
      </c>
      <c r="S334" s="40"/>
      <c r="T334" s="40"/>
      <c r="U334" s="46"/>
      <c r="V334" s="75" t="s">
        <v>1583</v>
      </c>
      <c r="W334" s="39">
        <f t="shared" si="35"/>
        <v>35</v>
      </c>
      <c r="X334" s="37">
        <v>21</v>
      </c>
      <c r="Y334" s="40"/>
      <c r="Z334" s="40"/>
      <c r="AA334" s="40"/>
      <c r="AB334" s="46"/>
      <c r="AC334" s="175" t="s">
        <v>1714</v>
      </c>
      <c r="AD334" s="39">
        <f t="shared" si="33"/>
        <v>14</v>
      </c>
      <c r="AE334" s="37"/>
      <c r="AF334" s="40"/>
      <c r="AG334" s="40"/>
      <c r="AH334" s="40"/>
      <c r="AI334" s="158"/>
      <c r="AJ334" s="71"/>
      <c r="AK334" s="39">
        <f t="shared" si="36"/>
        <v>14</v>
      </c>
      <c r="AL334" s="37"/>
      <c r="AM334" s="40"/>
      <c r="AN334" s="40"/>
      <c r="AO334" s="40"/>
      <c r="AP334" s="158"/>
      <c r="AQ334" s="40"/>
      <c r="AR334" s="39">
        <f t="shared" si="32"/>
        <v>14</v>
      </c>
      <c r="AS334" s="37"/>
      <c r="AT334" s="40"/>
      <c r="AU334" s="40"/>
      <c r="AV334" s="40"/>
      <c r="AW334" s="158"/>
      <c r="AX334" s="40"/>
      <c r="AY334" s="39">
        <f t="shared" si="31"/>
        <v>14</v>
      </c>
      <c r="AZ334" s="56" t="s">
        <v>1007</v>
      </c>
      <c r="BA334" s="53"/>
      <c r="BB334" s="53"/>
    </row>
    <row r="335" spans="1:54" ht="35.1" customHeight="1" x14ac:dyDescent="0.25">
      <c r="A335" s="51">
        <v>329</v>
      </c>
      <c r="B335" s="465" t="s">
        <v>590</v>
      </c>
      <c r="C335" s="465"/>
      <c r="D335" s="465"/>
      <c r="E335" s="164"/>
      <c r="F335" s="465" t="s">
        <v>1224</v>
      </c>
      <c r="G335" s="465"/>
      <c r="H335" s="465"/>
      <c r="I335" s="94" t="s">
        <v>17</v>
      </c>
      <c r="J335" s="92">
        <v>9</v>
      </c>
      <c r="K335" s="39">
        <v>0</v>
      </c>
      <c r="L335" s="37"/>
      <c r="M335" s="40"/>
      <c r="N335" s="46"/>
      <c r="O335" s="42"/>
      <c r="P335" s="39">
        <f t="shared" si="34"/>
        <v>0</v>
      </c>
      <c r="Q335" s="37"/>
      <c r="R335" s="40"/>
      <c r="S335" s="40"/>
      <c r="T335" s="40"/>
      <c r="U335" s="46"/>
      <c r="V335" s="83"/>
      <c r="W335" s="39">
        <f t="shared" si="35"/>
        <v>0</v>
      </c>
      <c r="X335" s="37"/>
      <c r="Y335" s="40"/>
      <c r="Z335" s="40"/>
      <c r="AA335" s="40"/>
      <c r="AB335" s="46"/>
      <c r="AC335" s="42"/>
      <c r="AD335" s="39">
        <f t="shared" si="33"/>
        <v>0</v>
      </c>
      <c r="AE335" s="37"/>
      <c r="AF335" s="40"/>
      <c r="AG335" s="40"/>
      <c r="AH335" s="40"/>
      <c r="AI335" s="158"/>
      <c r="AJ335" s="71"/>
      <c r="AK335" s="39">
        <f t="shared" si="36"/>
        <v>0</v>
      </c>
      <c r="AL335" s="37"/>
      <c r="AM335" s="40"/>
      <c r="AN335" s="40"/>
      <c r="AO335" s="40"/>
      <c r="AP335" s="158"/>
      <c r="AQ335" s="40"/>
      <c r="AR335" s="39">
        <f t="shared" si="32"/>
        <v>0</v>
      </c>
      <c r="AS335" s="37"/>
      <c r="AT335" s="40"/>
      <c r="AU335" s="40"/>
      <c r="AV335" s="40"/>
      <c r="AW335" s="158"/>
      <c r="AX335" s="40"/>
      <c r="AY335" s="39">
        <f t="shared" si="31"/>
        <v>0</v>
      </c>
      <c r="AZ335" s="106"/>
      <c r="BA335" s="33" t="s">
        <v>4</v>
      </c>
      <c r="BB335" s="106"/>
    </row>
    <row r="336" spans="1:54" s="103" customFormat="1" ht="35.1" customHeight="1" x14ac:dyDescent="0.25">
      <c r="A336" s="51">
        <v>330</v>
      </c>
      <c r="B336" s="465" t="s">
        <v>591</v>
      </c>
      <c r="C336" s="465"/>
      <c r="D336" s="465"/>
      <c r="E336" s="164"/>
      <c r="F336" s="465" t="s">
        <v>1397</v>
      </c>
      <c r="G336" s="465"/>
      <c r="H336" s="465"/>
      <c r="I336" s="94" t="s">
        <v>17</v>
      </c>
      <c r="J336" s="92">
        <v>2</v>
      </c>
      <c r="K336" s="39">
        <v>1</v>
      </c>
      <c r="L336" s="37"/>
      <c r="M336" s="40"/>
      <c r="N336" s="46"/>
      <c r="O336" s="42"/>
      <c r="P336" s="39">
        <f t="shared" si="34"/>
        <v>1</v>
      </c>
      <c r="Q336" s="37"/>
      <c r="R336" s="40"/>
      <c r="S336" s="40"/>
      <c r="T336" s="40"/>
      <c r="U336" s="46"/>
      <c r="V336" s="83"/>
      <c r="W336" s="39">
        <f t="shared" si="35"/>
        <v>1</v>
      </c>
      <c r="X336" s="37"/>
      <c r="Y336" s="40"/>
      <c r="Z336" s="40"/>
      <c r="AA336" s="40"/>
      <c r="AB336" s="46"/>
      <c r="AC336" s="42"/>
      <c r="AD336" s="39">
        <f t="shared" si="33"/>
        <v>1</v>
      </c>
      <c r="AE336" s="37"/>
      <c r="AF336" s="40"/>
      <c r="AG336" s="40"/>
      <c r="AH336" s="40"/>
      <c r="AI336" s="158"/>
      <c r="AJ336" s="71"/>
      <c r="AK336" s="39">
        <f t="shared" si="36"/>
        <v>1</v>
      </c>
      <c r="AL336" s="37"/>
      <c r="AM336" s="40"/>
      <c r="AN336" s="40"/>
      <c r="AO336" s="40"/>
      <c r="AP336" s="158"/>
      <c r="AQ336" s="40"/>
      <c r="AR336" s="39">
        <f t="shared" si="32"/>
        <v>1</v>
      </c>
      <c r="AS336" s="37"/>
      <c r="AT336" s="40"/>
      <c r="AU336" s="40"/>
      <c r="AV336" s="40"/>
      <c r="AW336" s="158"/>
      <c r="AX336" s="40"/>
      <c r="AY336" s="39">
        <f t="shared" si="31"/>
        <v>1</v>
      </c>
      <c r="AZ336" s="53" t="s">
        <v>1003</v>
      </c>
      <c r="BA336" s="53">
        <v>14</v>
      </c>
      <c r="BB336" s="53"/>
    </row>
    <row r="337" spans="1:54" s="103" customFormat="1" ht="35.1" customHeight="1" x14ac:dyDescent="0.25">
      <c r="A337" s="51">
        <v>331</v>
      </c>
      <c r="B337" s="465" t="s">
        <v>592</v>
      </c>
      <c r="C337" s="465"/>
      <c r="D337" s="465"/>
      <c r="E337" s="164"/>
      <c r="F337" s="465" t="s">
        <v>593</v>
      </c>
      <c r="G337" s="465"/>
      <c r="H337" s="465"/>
      <c r="I337" s="94" t="s">
        <v>17</v>
      </c>
      <c r="J337" s="92">
        <v>8</v>
      </c>
      <c r="K337" s="39">
        <v>0</v>
      </c>
      <c r="L337" s="37"/>
      <c r="M337" s="40"/>
      <c r="N337" s="46"/>
      <c r="O337" s="42"/>
      <c r="P337" s="39">
        <f t="shared" si="34"/>
        <v>0</v>
      </c>
      <c r="Q337" s="37"/>
      <c r="R337" s="40"/>
      <c r="S337" s="40"/>
      <c r="T337" s="40"/>
      <c r="U337" s="46"/>
      <c r="V337" s="83"/>
      <c r="W337" s="39">
        <f t="shared" si="35"/>
        <v>0</v>
      </c>
      <c r="X337" s="37"/>
      <c r="Y337" s="40"/>
      <c r="Z337" s="40"/>
      <c r="AA337" s="40"/>
      <c r="AB337" s="46"/>
      <c r="AC337" s="42"/>
      <c r="AD337" s="39">
        <f t="shared" si="33"/>
        <v>0</v>
      </c>
      <c r="AE337" s="37"/>
      <c r="AF337" s="40"/>
      <c r="AG337" s="40"/>
      <c r="AH337" s="40"/>
      <c r="AI337" s="158"/>
      <c r="AJ337" s="71"/>
      <c r="AK337" s="39">
        <f t="shared" si="36"/>
        <v>0</v>
      </c>
      <c r="AL337" s="37"/>
      <c r="AM337" s="40"/>
      <c r="AN337" s="40"/>
      <c r="AO337" s="40"/>
      <c r="AP337" s="158"/>
      <c r="AQ337" s="40"/>
      <c r="AR337" s="39">
        <f t="shared" si="32"/>
        <v>0</v>
      </c>
      <c r="AS337" s="37"/>
      <c r="AT337" s="40"/>
      <c r="AU337" s="40"/>
      <c r="AV337" s="40"/>
      <c r="AW337" s="158"/>
      <c r="AX337" s="40"/>
      <c r="AY337" s="39">
        <f t="shared" si="31"/>
        <v>0</v>
      </c>
      <c r="AZ337" s="53"/>
      <c r="BA337" s="53"/>
      <c r="BB337" s="53"/>
    </row>
    <row r="338" spans="1:54" s="103" customFormat="1" ht="35.1" customHeight="1" x14ac:dyDescent="0.25">
      <c r="A338" s="51">
        <v>332</v>
      </c>
      <c r="B338" s="465" t="s">
        <v>594</v>
      </c>
      <c r="C338" s="465"/>
      <c r="D338" s="465"/>
      <c r="E338" s="164"/>
      <c r="F338" s="465" t="s">
        <v>595</v>
      </c>
      <c r="G338" s="465"/>
      <c r="H338" s="465"/>
      <c r="I338" s="94" t="s">
        <v>17</v>
      </c>
      <c r="J338" s="92">
        <v>1</v>
      </c>
      <c r="K338" s="39">
        <v>1</v>
      </c>
      <c r="L338" s="37"/>
      <c r="M338" s="40"/>
      <c r="N338" s="46"/>
      <c r="O338" s="42"/>
      <c r="P338" s="39">
        <f t="shared" si="34"/>
        <v>1</v>
      </c>
      <c r="Q338" s="37"/>
      <c r="R338" s="40"/>
      <c r="S338" s="40"/>
      <c r="T338" s="40"/>
      <c r="U338" s="46"/>
      <c r="V338" s="83"/>
      <c r="W338" s="39">
        <f t="shared" si="35"/>
        <v>1</v>
      </c>
      <c r="X338" s="37"/>
      <c r="Y338" s="40"/>
      <c r="Z338" s="40"/>
      <c r="AA338" s="40"/>
      <c r="AB338" s="46"/>
      <c r="AC338" s="42"/>
      <c r="AD338" s="39">
        <f t="shared" si="33"/>
        <v>1</v>
      </c>
      <c r="AE338" s="37"/>
      <c r="AF338" s="40"/>
      <c r="AG338" s="40"/>
      <c r="AH338" s="40"/>
      <c r="AI338" s="158"/>
      <c r="AJ338" s="71"/>
      <c r="AK338" s="39">
        <f t="shared" si="36"/>
        <v>1</v>
      </c>
      <c r="AL338" s="37"/>
      <c r="AM338" s="40"/>
      <c r="AN338" s="40"/>
      <c r="AO338" s="40"/>
      <c r="AP338" s="158"/>
      <c r="AQ338" s="40"/>
      <c r="AR338" s="39">
        <f t="shared" si="32"/>
        <v>1</v>
      </c>
      <c r="AS338" s="37"/>
      <c r="AT338" s="40"/>
      <c r="AU338" s="40"/>
      <c r="AV338" s="40"/>
      <c r="AW338" s="158">
        <v>2</v>
      </c>
      <c r="AX338" s="40" t="s">
        <v>2928</v>
      </c>
      <c r="AY338" s="39">
        <f t="shared" si="31"/>
        <v>3</v>
      </c>
      <c r="AZ338" s="53" t="s">
        <v>596</v>
      </c>
      <c r="BA338" s="53" t="s">
        <v>4</v>
      </c>
    </row>
    <row r="339" spans="1:54" s="103" customFormat="1" ht="35.1" customHeight="1" x14ac:dyDescent="0.25">
      <c r="A339" s="51">
        <v>333</v>
      </c>
      <c r="B339" s="465" t="s">
        <v>597</v>
      </c>
      <c r="C339" s="465"/>
      <c r="D339" s="465"/>
      <c r="E339" s="164"/>
      <c r="F339" s="465" t="s">
        <v>598</v>
      </c>
      <c r="G339" s="465"/>
      <c r="H339" s="465"/>
      <c r="I339" s="94" t="s">
        <v>17</v>
      </c>
      <c r="J339" s="92">
        <v>2</v>
      </c>
      <c r="K339" s="39">
        <v>2</v>
      </c>
      <c r="L339" s="37"/>
      <c r="M339" s="40"/>
      <c r="N339" s="46"/>
      <c r="O339" s="42"/>
      <c r="P339" s="39">
        <f t="shared" si="34"/>
        <v>2</v>
      </c>
      <c r="Q339" s="37">
        <v>1</v>
      </c>
      <c r="R339" s="40"/>
      <c r="S339" s="40"/>
      <c r="T339" s="40"/>
      <c r="U339" s="46"/>
      <c r="V339" s="72" t="s">
        <v>1398</v>
      </c>
      <c r="W339" s="39">
        <f t="shared" si="35"/>
        <v>1</v>
      </c>
      <c r="X339" s="37"/>
      <c r="Y339" s="40"/>
      <c r="Z339" s="40"/>
      <c r="AA339" s="40"/>
      <c r="AB339" s="46"/>
      <c r="AC339" s="42"/>
      <c r="AD339" s="39">
        <f t="shared" si="33"/>
        <v>1</v>
      </c>
      <c r="AE339" s="37"/>
      <c r="AF339" s="40"/>
      <c r="AG339" s="40"/>
      <c r="AH339" s="40"/>
      <c r="AI339" s="158"/>
      <c r="AJ339" s="71"/>
      <c r="AK339" s="39">
        <f t="shared" si="36"/>
        <v>1</v>
      </c>
      <c r="AL339" s="37"/>
      <c r="AM339" s="40"/>
      <c r="AN339" s="40"/>
      <c r="AO339" s="40"/>
      <c r="AP339" s="158"/>
      <c r="AQ339" s="40"/>
      <c r="AR339" s="39">
        <f t="shared" si="32"/>
        <v>1</v>
      </c>
      <c r="AS339" s="37"/>
      <c r="AT339" s="40"/>
      <c r="AU339" s="40"/>
      <c r="AV339" s="40"/>
      <c r="AW339" s="158"/>
      <c r="AX339" s="40"/>
      <c r="AY339" s="39">
        <f t="shared" si="31"/>
        <v>1</v>
      </c>
      <c r="AZ339" s="53" t="s">
        <v>1399</v>
      </c>
      <c r="BA339" s="53" t="s">
        <v>125</v>
      </c>
      <c r="BB339" s="53"/>
    </row>
    <row r="340" spans="1:54" s="109" customFormat="1" ht="35.1" customHeight="1" x14ac:dyDescent="0.25">
      <c r="A340" s="105">
        <v>334</v>
      </c>
      <c r="B340" s="465" t="s">
        <v>599</v>
      </c>
      <c r="C340" s="465"/>
      <c r="D340" s="465"/>
      <c r="E340" s="164"/>
      <c r="F340" s="465" t="s">
        <v>600</v>
      </c>
      <c r="G340" s="465"/>
      <c r="H340" s="465"/>
      <c r="I340" s="94" t="s">
        <v>17</v>
      </c>
      <c r="J340" s="92">
        <v>1</v>
      </c>
      <c r="K340" s="92">
        <v>1</v>
      </c>
      <c r="L340" s="37">
        <v>1</v>
      </c>
      <c r="M340" s="40"/>
      <c r="N340" s="46"/>
      <c r="O340" s="71" t="s">
        <v>920</v>
      </c>
      <c r="P340" s="39">
        <f t="shared" si="34"/>
        <v>0</v>
      </c>
      <c r="Q340" s="37"/>
      <c r="R340" s="40"/>
      <c r="S340" s="40"/>
      <c r="T340" s="40"/>
      <c r="U340" s="46"/>
      <c r="V340" s="83"/>
      <c r="W340" s="39">
        <f t="shared" si="35"/>
        <v>0</v>
      </c>
      <c r="X340" s="37"/>
      <c r="Y340" s="40"/>
      <c r="Z340" s="40"/>
      <c r="AA340" s="40"/>
      <c r="AB340" s="46"/>
      <c r="AC340" s="171"/>
      <c r="AD340" s="39">
        <f t="shared" si="33"/>
        <v>0</v>
      </c>
      <c r="AE340" s="37"/>
      <c r="AF340" s="40"/>
      <c r="AG340" s="40"/>
      <c r="AH340" s="40"/>
      <c r="AI340" s="158"/>
      <c r="AJ340" s="71"/>
      <c r="AK340" s="39">
        <f t="shared" si="36"/>
        <v>0</v>
      </c>
      <c r="AL340" s="37"/>
      <c r="AM340" s="40"/>
      <c r="AN340" s="40"/>
      <c r="AO340" s="40"/>
      <c r="AP340" s="158"/>
      <c r="AQ340" s="40"/>
      <c r="AR340" s="39">
        <f t="shared" si="32"/>
        <v>0</v>
      </c>
      <c r="AS340" s="37"/>
      <c r="AT340" s="40"/>
      <c r="AU340" s="40"/>
      <c r="AV340" s="40"/>
      <c r="AW340" s="158"/>
      <c r="AX340" s="40"/>
      <c r="AY340" s="39">
        <f t="shared" si="31"/>
        <v>0</v>
      </c>
      <c r="AZ340" s="107" t="s">
        <v>1721</v>
      </c>
      <c r="BA340" s="106" t="s">
        <v>4</v>
      </c>
      <c r="BB340" s="108"/>
    </row>
    <row r="341" spans="1:54" s="103" customFormat="1" ht="35.1" customHeight="1" x14ac:dyDescent="0.25">
      <c r="A341" s="51">
        <v>335</v>
      </c>
      <c r="B341" s="465" t="s">
        <v>601</v>
      </c>
      <c r="C341" s="465"/>
      <c r="D341" s="465"/>
      <c r="E341" s="164"/>
      <c r="F341" s="465" t="s">
        <v>602</v>
      </c>
      <c r="G341" s="465"/>
      <c r="H341" s="465"/>
      <c r="I341" s="94" t="s">
        <v>17</v>
      </c>
      <c r="J341" s="92">
        <v>2</v>
      </c>
      <c r="K341" s="39">
        <v>5</v>
      </c>
      <c r="L341" s="37"/>
      <c r="M341" s="40"/>
      <c r="N341" s="46"/>
      <c r="O341" s="42"/>
      <c r="P341" s="39">
        <f t="shared" si="34"/>
        <v>5</v>
      </c>
      <c r="Q341" s="37"/>
      <c r="R341" s="40"/>
      <c r="S341" s="40"/>
      <c r="T341" s="40"/>
      <c r="U341" s="46"/>
      <c r="V341" s="83"/>
      <c r="W341" s="39">
        <f t="shared" si="35"/>
        <v>5</v>
      </c>
      <c r="X341" s="37"/>
      <c r="Y341" s="40"/>
      <c r="Z341" s="40"/>
      <c r="AA341" s="40"/>
      <c r="AB341" s="46"/>
      <c r="AC341" s="171"/>
      <c r="AD341" s="39">
        <f t="shared" si="33"/>
        <v>5</v>
      </c>
      <c r="AE341" s="37"/>
      <c r="AF341" s="40"/>
      <c r="AG341" s="40"/>
      <c r="AH341" s="40"/>
      <c r="AI341" s="158"/>
      <c r="AJ341" s="71"/>
      <c r="AK341" s="39">
        <f t="shared" si="36"/>
        <v>5</v>
      </c>
      <c r="AL341" s="37"/>
      <c r="AM341" s="40"/>
      <c r="AN341" s="40"/>
      <c r="AO341" s="40"/>
      <c r="AP341" s="158"/>
      <c r="AQ341" s="40"/>
      <c r="AR341" s="39">
        <f t="shared" si="32"/>
        <v>5</v>
      </c>
      <c r="AS341" s="37"/>
      <c r="AT341" s="40"/>
      <c r="AU341" s="40">
        <v>2</v>
      </c>
      <c r="AV341" s="40"/>
      <c r="AW341" s="158"/>
      <c r="AX341" s="40" t="s">
        <v>2991</v>
      </c>
      <c r="AY341" s="39">
        <f t="shared" si="31"/>
        <v>3</v>
      </c>
      <c r="AZ341" s="52" t="s">
        <v>1721</v>
      </c>
      <c r="BA341" s="53" t="s">
        <v>73</v>
      </c>
      <c r="BB341" s="53"/>
    </row>
    <row r="342" spans="1:54" s="103" customFormat="1" ht="35.1" customHeight="1" x14ac:dyDescent="0.25">
      <c r="A342" s="51">
        <v>336</v>
      </c>
      <c r="B342" s="465" t="s">
        <v>603</v>
      </c>
      <c r="C342" s="465"/>
      <c r="D342" s="465"/>
      <c r="E342" s="164"/>
      <c r="F342" s="465" t="s">
        <v>604</v>
      </c>
      <c r="G342" s="465"/>
      <c r="H342" s="465"/>
      <c r="I342" s="94" t="s">
        <v>17</v>
      </c>
      <c r="J342" s="92">
        <v>1</v>
      </c>
      <c r="K342" s="39">
        <v>1</v>
      </c>
      <c r="L342" s="37"/>
      <c r="M342" s="40"/>
      <c r="N342" s="46"/>
      <c r="O342" s="42"/>
      <c r="P342" s="39">
        <f t="shared" si="34"/>
        <v>1</v>
      </c>
      <c r="Q342" s="37"/>
      <c r="R342" s="40"/>
      <c r="S342" s="40"/>
      <c r="T342" s="40"/>
      <c r="U342" s="46"/>
      <c r="V342" s="83"/>
      <c r="W342" s="39">
        <f t="shared" si="35"/>
        <v>1</v>
      </c>
      <c r="X342" s="37"/>
      <c r="Y342" s="40"/>
      <c r="Z342" s="40"/>
      <c r="AA342" s="40"/>
      <c r="AB342" s="46"/>
      <c r="AC342" s="171"/>
      <c r="AD342" s="39">
        <f t="shared" si="33"/>
        <v>1</v>
      </c>
      <c r="AE342" s="37"/>
      <c r="AF342" s="40"/>
      <c r="AG342" s="40"/>
      <c r="AH342" s="40"/>
      <c r="AI342" s="158"/>
      <c r="AJ342" s="71"/>
      <c r="AK342" s="39">
        <f t="shared" si="36"/>
        <v>1</v>
      </c>
      <c r="AL342" s="37"/>
      <c r="AM342" s="40"/>
      <c r="AN342" s="40"/>
      <c r="AO342" s="40"/>
      <c r="AP342" s="158"/>
      <c r="AQ342" s="40"/>
      <c r="AR342" s="39">
        <f t="shared" si="32"/>
        <v>1</v>
      </c>
      <c r="AS342" s="37"/>
      <c r="AT342" s="40"/>
      <c r="AU342" s="40">
        <v>1</v>
      </c>
      <c r="AV342" s="40"/>
      <c r="AW342" s="158"/>
      <c r="AX342" s="40" t="s">
        <v>2991</v>
      </c>
      <c r="AY342" s="39">
        <f t="shared" si="31"/>
        <v>0</v>
      </c>
      <c r="AZ342" s="52" t="s">
        <v>1720</v>
      </c>
      <c r="BA342" s="53" t="s">
        <v>4</v>
      </c>
      <c r="BB342" s="53"/>
    </row>
    <row r="343" spans="1:54" s="103" customFormat="1" ht="35.1" customHeight="1" x14ac:dyDescent="0.25">
      <c r="A343" s="51">
        <v>337</v>
      </c>
      <c r="B343" s="465" t="s">
        <v>605</v>
      </c>
      <c r="C343" s="465"/>
      <c r="D343" s="465"/>
      <c r="E343" s="164"/>
      <c r="F343" s="465" t="s">
        <v>606</v>
      </c>
      <c r="G343" s="465"/>
      <c r="H343" s="465"/>
      <c r="I343" s="94" t="s">
        <v>17</v>
      </c>
      <c r="J343" s="92">
        <v>1</v>
      </c>
      <c r="K343" s="39">
        <v>0</v>
      </c>
      <c r="L343" s="37"/>
      <c r="M343" s="40"/>
      <c r="N343" s="46"/>
      <c r="O343" s="42"/>
      <c r="P343" s="39">
        <f t="shared" si="34"/>
        <v>0</v>
      </c>
      <c r="Q343" s="37"/>
      <c r="R343" s="40"/>
      <c r="S343" s="40"/>
      <c r="T343" s="40"/>
      <c r="U343" s="46"/>
      <c r="V343" s="83"/>
      <c r="W343" s="39">
        <f t="shared" si="35"/>
        <v>0</v>
      </c>
      <c r="X343" s="37"/>
      <c r="Y343" s="40"/>
      <c r="Z343" s="40"/>
      <c r="AA343" s="40"/>
      <c r="AB343" s="46"/>
      <c r="AC343" s="42"/>
      <c r="AD343" s="39">
        <f t="shared" si="33"/>
        <v>0</v>
      </c>
      <c r="AE343" s="37"/>
      <c r="AF343" s="40"/>
      <c r="AG343" s="40"/>
      <c r="AH343" s="40"/>
      <c r="AI343" s="158"/>
      <c r="AJ343" s="71"/>
      <c r="AK343" s="39">
        <f t="shared" si="36"/>
        <v>0</v>
      </c>
      <c r="AL343" s="37"/>
      <c r="AM343" s="40"/>
      <c r="AN343" s="40"/>
      <c r="AO343" s="40"/>
      <c r="AP343" s="158"/>
      <c r="AQ343" s="40"/>
      <c r="AR343" s="39">
        <f t="shared" si="32"/>
        <v>0</v>
      </c>
      <c r="AS343" s="37"/>
      <c r="AT343" s="40"/>
      <c r="AU343" s="40"/>
      <c r="AV343" s="40"/>
      <c r="AW343" s="158"/>
      <c r="AX343" s="40"/>
      <c r="AY343" s="39">
        <f t="shared" si="31"/>
        <v>0</v>
      </c>
      <c r="AZ343" s="53"/>
      <c r="BA343" s="53"/>
      <c r="BB343" s="53"/>
    </row>
    <row r="344" spans="1:54" s="103" customFormat="1" ht="35.1" customHeight="1" x14ac:dyDescent="0.25">
      <c r="A344" s="51">
        <v>338</v>
      </c>
      <c r="B344" s="465" t="s">
        <v>607</v>
      </c>
      <c r="C344" s="465"/>
      <c r="D344" s="465"/>
      <c r="E344" s="164"/>
      <c r="F344" s="465" t="s">
        <v>608</v>
      </c>
      <c r="G344" s="465"/>
      <c r="H344" s="465"/>
      <c r="I344" s="94" t="s">
        <v>17</v>
      </c>
      <c r="J344" s="92">
        <v>1</v>
      </c>
      <c r="K344" s="39">
        <v>2</v>
      </c>
      <c r="L344" s="37"/>
      <c r="M344" s="40"/>
      <c r="N344" s="46"/>
      <c r="O344" s="42"/>
      <c r="P344" s="39">
        <f t="shared" si="34"/>
        <v>2</v>
      </c>
      <c r="Q344" s="37"/>
      <c r="R344" s="40"/>
      <c r="S344" s="40"/>
      <c r="T344" s="40"/>
      <c r="U344" s="46"/>
      <c r="V344" s="83"/>
      <c r="W344" s="39">
        <f t="shared" si="35"/>
        <v>2</v>
      </c>
      <c r="X344" s="37"/>
      <c r="Y344" s="40"/>
      <c r="Z344" s="40"/>
      <c r="AA344" s="40"/>
      <c r="AB344" s="46"/>
      <c r="AC344" s="42"/>
      <c r="AD344" s="39">
        <f t="shared" si="33"/>
        <v>2</v>
      </c>
      <c r="AE344" s="37"/>
      <c r="AF344" s="40"/>
      <c r="AG344" s="40"/>
      <c r="AH344" s="40"/>
      <c r="AI344" s="158"/>
      <c r="AJ344" s="71"/>
      <c r="AK344" s="39">
        <f t="shared" si="36"/>
        <v>2</v>
      </c>
      <c r="AL344" s="37"/>
      <c r="AM344" s="40"/>
      <c r="AN344" s="40"/>
      <c r="AO344" s="40"/>
      <c r="AP344" s="158"/>
      <c r="AQ344" s="40"/>
      <c r="AR344" s="39">
        <f t="shared" si="32"/>
        <v>2</v>
      </c>
      <c r="AS344" s="37"/>
      <c r="AT344" s="40"/>
      <c r="AU344" s="40">
        <v>1</v>
      </c>
      <c r="AV344" s="40"/>
      <c r="AW344" s="158"/>
      <c r="AX344" s="40" t="s">
        <v>2991</v>
      </c>
      <c r="AY344" s="39">
        <f t="shared" si="31"/>
        <v>1</v>
      </c>
      <c r="AZ344" s="53" t="s">
        <v>1722</v>
      </c>
      <c r="BA344" s="53">
        <v>15</v>
      </c>
      <c r="BB344" s="53"/>
    </row>
    <row r="345" spans="1:54" s="103" customFormat="1" ht="35.1" customHeight="1" x14ac:dyDescent="0.25">
      <c r="A345" s="51">
        <v>339</v>
      </c>
      <c r="B345" s="465" t="s">
        <v>609</v>
      </c>
      <c r="C345" s="465"/>
      <c r="D345" s="465"/>
      <c r="E345" s="164"/>
      <c r="F345" s="465" t="s">
        <v>1400</v>
      </c>
      <c r="G345" s="465"/>
      <c r="H345" s="465"/>
      <c r="I345" s="94" t="s">
        <v>17</v>
      </c>
      <c r="J345" s="92">
        <v>2</v>
      </c>
      <c r="K345" s="39">
        <v>0</v>
      </c>
      <c r="L345" s="37"/>
      <c r="M345" s="40"/>
      <c r="N345" s="46"/>
      <c r="O345" s="42"/>
      <c r="P345" s="39">
        <f t="shared" si="34"/>
        <v>0</v>
      </c>
      <c r="Q345" s="37"/>
      <c r="R345" s="40"/>
      <c r="S345" s="40"/>
      <c r="T345" s="40"/>
      <c r="U345" s="46"/>
      <c r="V345" s="83"/>
      <c r="W345" s="39">
        <f t="shared" si="35"/>
        <v>0</v>
      </c>
      <c r="X345" s="37"/>
      <c r="Y345" s="40"/>
      <c r="Z345" s="40"/>
      <c r="AA345" s="40"/>
      <c r="AB345" s="46"/>
      <c r="AC345" s="42"/>
      <c r="AD345" s="39">
        <f t="shared" si="33"/>
        <v>0</v>
      </c>
      <c r="AE345" s="37"/>
      <c r="AF345" s="40"/>
      <c r="AG345" s="40"/>
      <c r="AH345" s="40"/>
      <c r="AI345" s="158"/>
      <c r="AJ345" s="71"/>
      <c r="AK345" s="39">
        <f t="shared" si="36"/>
        <v>0</v>
      </c>
      <c r="AL345" s="37"/>
      <c r="AM345" s="40"/>
      <c r="AN345" s="40"/>
      <c r="AO345" s="40"/>
      <c r="AP345" s="158"/>
      <c r="AQ345" s="40"/>
      <c r="AR345" s="39">
        <f t="shared" si="32"/>
        <v>0</v>
      </c>
      <c r="AS345" s="37"/>
      <c r="AT345" s="40"/>
      <c r="AU345" s="40"/>
      <c r="AV345" s="40"/>
      <c r="AW345" s="158"/>
      <c r="AX345" s="40"/>
      <c r="AY345" s="39">
        <f t="shared" si="31"/>
        <v>0</v>
      </c>
      <c r="AZ345" s="53"/>
      <c r="BA345" s="53"/>
      <c r="BB345" s="53"/>
    </row>
    <row r="346" spans="1:54" s="103" customFormat="1" ht="35.1" customHeight="1" x14ac:dyDescent="0.25">
      <c r="A346" s="51">
        <v>340</v>
      </c>
      <c r="B346" s="465" t="s">
        <v>610</v>
      </c>
      <c r="C346" s="465"/>
      <c r="D346" s="465"/>
      <c r="E346" s="164"/>
      <c r="F346" s="465" t="s">
        <v>611</v>
      </c>
      <c r="G346" s="465"/>
      <c r="H346" s="465"/>
      <c r="I346" s="94" t="s">
        <v>17</v>
      </c>
      <c r="J346" s="92">
        <v>32</v>
      </c>
      <c r="K346" s="39">
        <v>0</v>
      </c>
      <c r="L346" s="37"/>
      <c r="M346" s="40"/>
      <c r="N346" s="46"/>
      <c r="O346" s="42"/>
      <c r="P346" s="39">
        <f t="shared" si="34"/>
        <v>0</v>
      </c>
      <c r="Q346" s="37"/>
      <c r="R346" s="40"/>
      <c r="S346" s="40"/>
      <c r="T346" s="40"/>
      <c r="U346" s="46"/>
      <c r="V346" s="83" t="s">
        <v>1401</v>
      </c>
      <c r="W346" s="39">
        <f t="shared" si="35"/>
        <v>0</v>
      </c>
      <c r="X346" s="37"/>
      <c r="Y346" s="40"/>
      <c r="Z346" s="40"/>
      <c r="AA346" s="40"/>
      <c r="AB346" s="46"/>
      <c r="AC346" s="42"/>
      <c r="AD346" s="39">
        <f t="shared" si="33"/>
        <v>0</v>
      </c>
      <c r="AE346" s="37"/>
      <c r="AF346" s="40"/>
      <c r="AG346" s="40"/>
      <c r="AH346" s="40"/>
      <c r="AI346" s="158"/>
      <c r="AJ346" s="71"/>
      <c r="AK346" s="39">
        <f t="shared" si="36"/>
        <v>0</v>
      </c>
      <c r="AL346" s="37"/>
      <c r="AM346" s="40"/>
      <c r="AN346" s="40"/>
      <c r="AO346" s="40"/>
      <c r="AP346" s="158"/>
      <c r="AQ346" s="40"/>
      <c r="AR346" s="39">
        <f t="shared" si="32"/>
        <v>0</v>
      </c>
      <c r="AS346" s="37"/>
      <c r="AT346" s="40"/>
      <c r="AU346" s="40"/>
      <c r="AV346" s="40"/>
      <c r="AW346" s="158"/>
      <c r="AX346" s="40"/>
      <c r="AY346" s="39">
        <f t="shared" si="31"/>
        <v>0</v>
      </c>
      <c r="AZ346" s="53"/>
      <c r="BA346" s="53"/>
      <c r="BB346" s="53"/>
    </row>
    <row r="347" spans="1:54" s="103" customFormat="1" ht="35.1" customHeight="1" x14ac:dyDescent="0.25">
      <c r="A347" s="51">
        <v>341</v>
      </c>
      <c r="B347" s="465" t="s">
        <v>1402</v>
      </c>
      <c r="C347" s="465"/>
      <c r="D347" s="465"/>
      <c r="E347" s="164"/>
      <c r="F347" s="465" t="s">
        <v>612</v>
      </c>
      <c r="G347" s="465"/>
      <c r="H347" s="465"/>
      <c r="I347" s="94" t="s">
        <v>17</v>
      </c>
      <c r="J347" s="92">
        <v>1</v>
      </c>
      <c r="K347" s="39">
        <v>0</v>
      </c>
      <c r="L347" s="37"/>
      <c r="M347" s="40"/>
      <c r="N347" s="46"/>
      <c r="O347" s="42"/>
      <c r="P347" s="39">
        <f t="shared" si="34"/>
        <v>0</v>
      </c>
      <c r="Q347" s="37"/>
      <c r="R347" s="40"/>
      <c r="S347" s="40"/>
      <c r="T347" s="40"/>
      <c r="U347" s="46">
        <v>6</v>
      </c>
      <c r="V347" s="83" t="s">
        <v>1517</v>
      </c>
      <c r="W347" s="39">
        <f t="shared" si="35"/>
        <v>6</v>
      </c>
      <c r="X347" s="37"/>
      <c r="Y347" s="40"/>
      <c r="Z347" s="40"/>
      <c r="AA347" s="40"/>
      <c r="AB347" s="46">
        <v>20</v>
      </c>
      <c r="AC347" s="42" t="s">
        <v>1878</v>
      </c>
      <c r="AD347" s="39">
        <f t="shared" si="33"/>
        <v>26</v>
      </c>
      <c r="AE347" s="37"/>
      <c r="AF347" s="40"/>
      <c r="AG347" s="40"/>
      <c r="AH347" s="40"/>
      <c r="AI347" s="158">
        <v>4</v>
      </c>
      <c r="AJ347" s="71" t="s">
        <v>2128</v>
      </c>
      <c r="AK347" s="39">
        <f t="shared" si="36"/>
        <v>30</v>
      </c>
      <c r="AL347" s="37"/>
      <c r="AM347" s="40"/>
      <c r="AN347" s="40"/>
      <c r="AO347" s="40"/>
      <c r="AP347" s="158"/>
      <c r="AQ347" s="40"/>
      <c r="AR347" s="39">
        <f t="shared" si="32"/>
        <v>30</v>
      </c>
      <c r="AS347" s="37"/>
      <c r="AT347" s="40">
        <v>35</v>
      </c>
      <c r="AU347" s="40">
        <v>6</v>
      </c>
      <c r="AV347" s="40"/>
      <c r="AW347" s="158">
        <v>11</v>
      </c>
      <c r="AX347" s="119" t="s">
        <v>2925</v>
      </c>
      <c r="AY347" s="39">
        <f t="shared" si="31"/>
        <v>35</v>
      </c>
      <c r="AZ347" s="53" t="s">
        <v>1507</v>
      </c>
      <c r="BA347" s="53"/>
      <c r="BB347" s="53" t="s">
        <v>2939</v>
      </c>
    </row>
    <row r="348" spans="1:54" s="103" customFormat="1" ht="35.1" customHeight="1" x14ac:dyDescent="0.25">
      <c r="A348" s="51">
        <v>342</v>
      </c>
      <c r="B348" s="465" t="s">
        <v>1403</v>
      </c>
      <c r="C348" s="465"/>
      <c r="D348" s="465"/>
      <c r="E348" s="164"/>
      <c r="F348" s="465" t="s">
        <v>613</v>
      </c>
      <c r="G348" s="465"/>
      <c r="H348" s="465"/>
      <c r="I348" s="94" t="s">
        <v>17</v>
      </c>
      <c r="J348" s="92">
        <v>7</v>
      </c>
      <c r="K348" s="39">
        <v>7</v>
      </c>
      <c r="L348" s="37"/>
      <c r="M348" s="40"/>
      <c r="N348" s="46"/>
      <c r="O348" s="42"/>
      <c r="P348" s="39">
        <f t="shared" si="34"/>
        <v>7</v>
      </c>
      <c r="Q348" s="37"/>
      <c r="R348" s="40"/>
      <c r="S348" s="40"/>
      <c r="T348" s="40"/>
      <c r="U348" s="46"/>
      <c r="V348" s="83"/>
      <c r="W348" s="39">
        <f t="shared" si="35"/>
        <v>7</v>
      </c>
      <c r="X348" s="37"/>
      <c r="Y348" s="40"/>
      <c r="Z348" s="40"/>
      <c r="AA348" s="40"/>
      <c r="AB348" s="46"/>
      <c r="AC348" s="42"/>
      <c r="AD348" s="39">
        <f t="shared" si="33"/>
        <v>7</v>
      </c>
      <c r="AE348" s="37"/>
      <c r="AF348" s="40"/>
      <c r="AG348" s="40"/>
      <c r="AH348" s="40"/>
      <c r="AI348" s="158"/>
      <c r="AJ348" s="71"/>
      <c r="AK348" s="39">
        <f t="shared" si="36"/>
        <v>7</v>
      </c>
      <c r="AL348" s="37"/>
      <c r="AM348" s="40"/>
      <c r="AN348" s="40"/>
      <c r="AO348" s="40"/>
      <c r="AP348" s="158"/>
      <c r="AQ348" s="40"/>
      <c r="AR348" s="39">
        <f t="shared" si="32"/>
        <v>7</v>
      </c>
      <c r="AS348" s="37"/>
      <c r="AT348" s="40"/>
      <c r="AU348" s="40"/>
      <c r="AV348" s="40"/>
      <c r="AW348" s="158"/>
      <c r="AX348" s="40"/>
      <c r="AY348" s="39">
        <f t="shared" si="31"/>
        <v>7</v>
      </c>
      <c r="AZ348" s="56" t="s">
        <v>996</v>
      </c>
      <c r="BA348" s="53">
        <v>13</v>
      </c>
      <c r="BB348" s="53"/>
    </row>
    <row r="349" spans="1:54" s="103" customFormat="1" ht="35.1" customHeight="1" x14ac:dyDescent="0.25">
      <c r="A349" s="51">
        <v>343</v>
      </c>
      <c r="B349" s="465" t="s">
        <v>1404</v>
      </c>
      <c r="C349" s="465"/>
      <c r="D349" s="465"/>
      <c r="E349" s="164"/>
      <c r="F349" s="465" t="s">
        <v>614</v>
      </c>
      <c r="G349" s="465"/>
      <c r="H349" s="465"/>
      <c r="I349" s="94" t="s">
        <v>17</v>
      </c>
      <c r="J349" s="92">
        <v>1</v>
      </c>
      <c r="K349" s="39">
        <v>0</v>
      </c>
      <c r="L349" s="37"/>
      <c r="M349" s="40"/>
      <c r="N349" s="46"/>
      <c r="O349" s="42"/>
      <c r="P349" s="39">
        <f t="shared" si="34"/>
        <v>0</v>
      </c>
      <c r="Q349" s="37"/>
      <c r="R349" s="40"/>
      <c r="S349" s="40"/>
      <c r="T349" s="40"/>
      <c r="U349" s="46"/>
      <c r="V349" s="83"/>
      <c r="W349" s="39">
        <f t="shared" si="35"/>
        <v>0</v>
      </c>
      <c r="X349" s="37"/>
      <c r="Y349" s="40"/>
      <c r="Z349" s="40"/>
      <c r="AA349" s="40"/>
      <c r="AB349" s="46"/>
      <c r="AC349" s="42"/>
      <c r="AD349" s="39">
        <f t="shared" si="33"/>
        <v>0</v>
      </c>
      <c r="AE349" s="37"/>
      <c r="AF349" s="40"/>
      <c r="AG349" s="40"/>
      <c r="AH349" s="40"/>
      <c r="AI349" s="158"/>
      <c r="AJ349" s="71"/>
      <c r="AK349" s="39">
        <f t="shared" si="36"/>
        <v>0</v>
      </c>
      <c r="AL349" s="37"/>
      <c r="AM349" s="40"/>
      <c r="AN349" s="40"/>
      <c r="AO349" s="40"/>
      <c r="AP349" s="158"/>
      <c r="AQ349" s="40"/>
      <c r="AR349" s="39">
        <f t="shared" si="32"/>
        <v>0</v>
      </c>
      <c r="AS349" s="37"/>
      <c r="AT349" s="40"/>
      <c r="AU349" s="40"/>
      <c r="AV349" s="40"/>
      <c r="AW349" s="158"/>
      <c r="AX349" s="40"/>
      <c r="AY349" s="39">
        <f t="shared" si="31"/>
        <v>0</v>
      </c>
      <c r="AZ349" s="53"/>
      <c r="BA349" s="53"/>
      <c r="BB349" s="53"/>
    </row>
    <row r="350" spans="1:54" s="103" customFormat="1" ht="35.1" customHeight="1" x14ac:dyDescent="0.25">
      <c r="A350" s="51">
        <v>344</v>
      </c>
      <c r="B350" s="465" t="s">
        <v>1405</v>
      </c>
      <c r="C350" s="465"/>
      <c r="D350" s="465"/>
      <c r="E350" s="164"/>
      <c r="F350" s="465" t="s">
        <v>615</v>
      </c>
      <c r="G350" s="465"/>
      <c r="H350" s="465"/>
      <c r="I350" s="94" t="s">
        <v>17</v>
      </c>
      <c r="J350" s="92">
        <v>1</v>
      </c>
      <c r="K350" s="39">
        <v>0</v>
      </c>
      <c r="L350" s="37"/>
      <c r="M350" s="40"/>
      <c r="N350" s="46"/>
      <c r="O350" s="42"/>
      <c r="P350" s="39">
        <f t="shared" si="34"/>
        <v>0</v>
      </c>
      <c r="Q350" s="37"/>
      <c r="R350" s="40"/>
      <c r="S350" s="40"/>
      <c r="T350" s="40"/>
      <c r="U350" s="46"/>
      <c r="V350" s="83"/>
      <c r="W350" s="39">
        <f t="shared" si="35"/>
        <v>0</v>
      </c>
      <c r="X350" s="37"/>
      <c r="Y350" s="40"/>
      <c r="Z350" s="40"/>
      <c r="AA350" s="40"/>
      <c r="AB350" s="46"/>
      <c r="AC350" s="42"/>
      <c r="AD350" s="39">
        <f t="shared" si="33"/>
        <v>0</v>
      </c>
      <c r="AE350" s="37"/>
      <c r="AF350" s="40"/>
      <c r="AG350" s="40"/>
      <c r="AH350" s="40"/>
      <c r="AI350" s="158"/>
      <c r="AJ350" s="71"/>
      <c r="AK350" s="39">
        <f t="shared" si="36"/>
        <v>0</v>
      </c>
      <c r="AL350" s="37"/>
      <c r="AM350" s="40"/>
      <c r="AN350" s="40"/>
      <c r="AO350" s="40"/>
      <c r="AP350" s="158"/>
      <c r="AQ350" s="40"/>
      <c r="AR350" s="39">
        <f t="shared" si="32"/>
        <v>0</v>
      </c>
      <c r="AS350" s="37"/>
      <c r="AT350" s="40"/>
      <c r="AU350" s="40"/>
      <c r="AV350" s="40"/>
      <c r="AW350" s="158"/>
      <c r="AX350" s="40"/>
      <c r="AY350" s="39">
        <f t="shared" si="31"/>
        <v>0</v>
      </c>
      <c r="AZ350" s="53"/>
      <c r="BA350" s="53"/>
      <c r="BB350" s="53"/>
    </row>
    <row r="351" spans="1:54" s="103" customFormat="1" ht="35.1" customHeight="1" x14ac:dyDescent="0.25">
      <c r="A351" s="51">
        <v>345</v>
      </c>
      <c r="B351" s="465" t="s">
        <v>1406</v>
      </c>
      <c r="C351" s="465"/>
      <c r="D351" s="465"/>
      <c r="E351" s="164"/>
      <c r="F351" s="465" t="s">
        <v>1407</v>
      </c>
      <c r="G351" s="465"/>
      <c r="H351" s="465"/>
      <c r="I351" s="94" t="s">
        <v>17</v>
      </c>
      <c r="J351" s="92">
        <v>2</v>
      </c>
      <c r="K351" s="39">
        <v>0</v>
      </c>
      <c r="L351" s="37"/>
      <c r="M351" s="40"/>
      <c r="N351" s="46"/>
      <c r="O351" s="42"/>
      <c r="P351" s="39">
        <f t="shared" si="34"/>
        <v>0</v>
      </c>
      <c r="Q351" s="37">
        <v>6</v>
      </c>
      <c r="R351" s="40"/>
      <c r="S351" s="40"/>
      <c r="T351" s="40"/>
      <c r="U351" s="46">
        <v>6</v>
      </c>
      <c r="V351" s="174" t="s">
        <v>1518</v>
      </c>
      <c r="W351" s="39">
        <f t="shared" si="35"/>
        <v>0</v>
      </c>
      <c r="X351" s="37"/>
      <c r="Y351" s="40"/>
      <c r="Z351" s="40"/>
      <c r="AA351" s="40"/>
      <c r="AB351" s="46"/>
      <c r="AC351" s="42"/>
      <c r="AD351" s="39">
        <f t="shared" si="33"/>
        <v>0</v>
      </c>
      <c r="AE351" s="37"/>
      <c r="AF351" s="40"/>
      <c r="AG351" s="40"/>
      <c r="AH351" s="40"/>
      <c r="AI351" s="158">
        <v>14</v>
      </c>
      <c r="AJ351" s="71" t="s">
        <v>2207</v>
      </c>
      <c r="AK351" s="39">
        <f t="shared" si="36"/>
        <v>14</v>
      </c>
      <c r="AL351" s="37"/>
      <c r="AM351" s="40"/>
      <c r="AN351" s="40"/>
      <c r="AO351" s="40"/>
      <c r="AP351" s="158"/>
      <c r="AQ351" s="40"/>
      <c r="AR351" s="39">
        <f t="shared" si="32"/>
        <v>14</v>
      </c>
      <c r="AS351" s="37"/>
      <c r="AT351" s="40">
        <v>7</v>
      </c>
      <c r="AU351" s="40">
        <v>7</v>
      </c>
      <c r="AV351" s="40"/>
      <c r="AW351" s="158"/>
      <c r="AX351" s="40" t="s">
        <v>2926</v>
      </c>
      <c r="AY351" s="39">
        <f t="shared" si="31"/>
        <v>7</v>
      </c>
      <c r="AZ351" s="53" t="s">
        <v>1594</v>
      </c>
      <c r="BA351" s="53"/>
      <c r="BB351" s="53" t="s">
        <v>2939</v>
      </c>
    </row>
    <row r="352" spans="1:54" s="103" customFormat="1" ht="35.1" customHeight="1" x14ac:dyDescent="0.25">
      <c r="A352" s="51">
        <v>346</v>
      </c>
      <c r="B352" s="465" t="s">
        <v>1408</v>
      </c>
      <c r="C352" s="465"/>
      <c r="D352" s="465"/>
      <c r="E352" s="164"/>
      <c r="F352" s="465" t="s">
        <v>1409</v>
      </c>
      <c r="G352" s="465"/>
      <c r="H352" s="465"/>
      <c r="I352" s="94" t="s">
        <v>17</v>
      </c>
      <c r="J352" s="92">
        <v>3</v>
      </c>
      <c r="K352" s="39">
        <v>0</v>
      </c>
      <c r="L352" s="37"/>
      <c r="M352" s="40"/>
      <c r="N352" s="46"/>
      <c r="O352" s="42"/>
      <c r="P352" s="39">
        <f t="shared" si="34"/>
        <v>0</v>
      </c>
      <c r="Q352" s="37">
        <v>1</v>
      </c>
      <c r="R352" s="40"/>
      <c r="S352" s="40"/>
      <c r="T352" s="40"/>
      <c r="U352" s="46">
        <v>1</v>
      </c>
      <c r="V352" s="174" t="s">
        <v>1518</v>
      </c>
      <c r="W352" s="39">
        <f t="shared" si="35"/>
        <v>0</v>
      </c>
      <c r="X352" s="37"/>
      <c r="Y352" s="40"/>
      <c r="Z352" s="40"/>
      <c r="AA352" s="40"/>
      <c r="AB352" s="46"/>
      <c r="AC352" s="42"/>
      <c r="AD352" s="39">
        <f t="shared" si="33"/>
        <v>0</v>
      </c>
      <c r="AE352" s="37"/>
      <c r="AF352" s="40"/>
      <c r="AG352" s="40"/>
      <c r="AH352" s="40"/>
      <c r="AI352" s="158">
        <v>10</v>
      </c>
      <c r="AJ352" s="71" t="s">
        <v>2129</v>
      </c>
      <c r="AK352" s="39">
        <f t="shared" si="36"/>
        <v>10</v>
      </c>
      <c r="AL352" s="37"/>
      <c r="AM352" s="40"/>
      <c r="AN352" s="40"/>
      <c r="AO352" s="40"/>
      <c r="AP352" s="158"/>
      <c r="AQ352" s="40"/>
      <c r="AR352" s="39">
        <f t="shared" si="32"/>
        <v>10</v>
      </c>
      <c r="AS352" s="37"/>
      <c r="AT352" s="40">
        <v>2</v>
      </c>
      <c r="AU352" s="40">
        <v>8</v>
      </c>
      <c r="AV352" s="40"/>
      <c r="AW352" s="158"/>
      <c r="AX352" s="40" t="s">
        <v>2926</v>
      </c>
      <c r="AY352" s="39">
        <f t="shared" si="31"/>
        <v>2</v>
      </c>
      <c r="AZ352" s="53" t="s">
        <v>1594</v>
      </c>
      <c r="BA352" s="53"/>
      <c r="BB352" s="53" t="s">
        <v>2939</v>
      </c>
    </row>
    <row r="353" spans="1:54" s="103" customFormat="1" ht="35.1" customHeight="1" x14ac:dyDescent="0.25">
      <c r="A353" s="51">
        <v>347</v>
      </c>
      <c r="B353" s="465" t="s">
        <v>616</v>
      </c>
      <c r="C353" s="465"/>
      <c r="D353" s="465"/>
      <c r="E353" s="164"/>
      <c r="F353" s="465" t="s">
        <v>617</v>
      </c>
      <c r="G353" s="465"/>
      <c r="H353" s="465"/>
      <c r="I353" s="94" t="s">
        <v>17</v>
      </c>
      <c r="J353" s="92">
        <v>1</v>
      </c>
      <c r="K353" s="39">
        <v>1</v>
      </c>
      <c r="L353" s="37"/>
      <c r="M353" s="40"/>
      <c r="N353" s="46"/>
      <c r="O353" s="42"/>
      <c r="P353" s="39">
        <f t="shared" si="34"/>
        <v>1</v>
      </c>
      <c r="Q353" s="37"/>
      <c r="R353" s="40"/>
      <c r="S353" s="40"/>
      <c r="T353" s="40"/>
      <c r="U353" s="46"/>
      <c r="V353" s="83"/>
      <c r="W353" s="39">
        <f t="shared" si="35"/>
        <v>1</v>
      </c>
      <c r="X353" s="37"/>
      <c r="Y353" s="40"/>
      <c r="Z353" s="40"/>
      <c r="AA353" s="40"/>
      <c r="AB353" s="46"/>
      <c r="AC353" s="42"/>
      <c r="AD353" s="39">
        <f t="shared" si="33"/>
        <v>1</v>
      </c>
      <c r="AE353" s="37"/>
      <c r="AF353" s="40"/>
      <c r="AG353" s="40"/>
      <c r="AH353" s="40"/>
      <c r="AI353" s="158"/>
      <c r="AJ353" s="71"/>
      <c r="AK353" s="39">
        <f t="shared" si="36"/>
        <v>1</v>
      </c>
      <c r="AL353" s="37"/>
      <c r="AM353" s="40"/>
      <c r="AN353" s="40"/>
      <c r="AO353" s="40"/>
      <c r="AP353" s="158"/>
      <c r="AQ353" s="40"/>
      <c r="AR353" s="39">
        <f t="shared" si="32"/>
        <v>1</v>
      </c>
      <c r="AS353" s="37"/>
      <c r="AT353" s="40"/>
      <c r="AU353" s="40"/>
      <c r="AV353" s="40"/>
      <c r="AW353" s="158"/>
      <c r="AX353" s="40"/>
      <c r="AY353" s="39">
        <f t="shared" si="31"/>
        <v>1</v>
      </c>
      <c r="AZ353" s="53" t="s">
        <v>1723</v>
      </c>
      <c r="BA353" s="53" t="s">
        <v>4</v>
      </c>
      <c r="BB353" s="53"/>
    </row>
    <row r="354" spans="1:54" s="103" customFormat="1" ht="35.1" customHeight="1" x14ac:dyDescent="0.25">
      <c r="A354" s="51">
        <v>348</v>
      </c>
      <c r="B354" s="465" t="s">
        <v>618</v>
      </c>
      <c r="C354" s="465"/>
      <c r="D354" s="465"/>
      <c r="E354" s="164"/>
      <c r="F354" s="465" t="s">
        <v>619</v>
      </c>
      <c r="G354" s="465"/>
      <c r="H354" s="465"/>
      <c r="I354" s="94" t="s">
        <v>17</v>
      </c>
      <c r="J354" s="92">
        <v>1</v>
      </c>
      <c r="K354" s="39">
        <v>3</v>
      </c>
      <c r="L354" s="37"/>
      <c r="M354" s="40"/>
      <c r="N354" s="46"/>
      <c r="O354" s="42"/>
      <c r="P354" s="39">
        <f t="shared" si="34"/>
        <v>3</v>
      </c>
      <c r="Q354" s="37"/>
      <c r="R354" s="40"/>
      <c r="S354" s="40"/>
      <c r="T354" s="40"/>
      <c r="U354" s="46"/>
      <c r="V354" s="83"/>
      <c r="W354" s="39">
        <f t="shared" si="35"/>
        <v>3</v>
      </c>
      <c r="X354" s="37"/>
      <c r="Y354" s="40"/>
      <c r="Z354" s="40"/>
      <c r="AA354" s="40"/>
      <c r="AB354" s="46"/>
      <c r="AC354" s="42"/>
      <c r="AD354" s="39">
        <f t="shared" si="33"/>
        <v>3</v>
      </c>
      <c r="AE354" s="37"/>
      <c r="AF354" s="40"/>
      <c r="AG354" s="40"/>
      <c r="AH354" s="40"/>
      <c r="AI354" s="158"/>
      <c r="AJ354" s="71"/>
      <c r="AK354" s="39">
        <f t="shared" si="36"/>
        <v>3</v>
      </c>
      <c r="AL354" s="37"/>
      <c r="AM354" s="40"/>
      <c r="AN354" s="40"/>
      <c r="AO354" s="40"/>
      <c r="AP354" s="158"/>
      <c r="AQ354" s="40"/>
      <c r="AR354" s="39">
        <f t="shared" si="32"/>
        <v>3</v>
      </c>
      <c r="AS354" s="37"/>
      <c r="AT354" s="40"/>
      <c r="AU354" s="40"/>
      <c r="AV354" s="40"/>
      <c r="AW354" s="158"/>
      <c r="AX354" s="40"/>
      <c r="AY354" s="39">
        <f t="shared" si="31"/>
        <v>3</v>
      </c>
      <c r="AZ354" s="53" t="s">
        <v>1723</v>
      </c>
      <c r="BA354" s="53" t="s">
        <v>73</v>
      </c>
      <c r="BB354" s="53"/>
    </row>
    <row r="355" spans="1:54" s="103" customFormat="1" ht="35.1" customHeight="1" x14ac:dyDescent="0.25">
      <c r="A355" s="51">
        <v>349</v>
      </c>
      <c r="B355" s="465" t="s">
        <v>620</v>
      </c>
      <c r="C355" s="465"/>
      <c r="D355" s="465"/>
      <c r="E355" s="164"/>
      <c r="F355" s="465" t="s">
        <v>621</v>
      </c>
      <c r="G355" s="465"/>
      <c r="H355" s="465"/>
      <c r="I355" s="94" t="s">
        <v>17</v>
      </c>
      <c r="J355" s="92">
        <v>1</v>
      </c>
      <c r="K355" s="39">
        <v>1</v>
      </c>
      <c r="L355" s="37"/>
      <c r="M355" s="40"/>
      <c r="N355" s="46"/>
      <c r="O355" s="42"/>
      <c r="P355" s="39">
        <f t="shared" si="34"/>
        <v>1</v>
      </c>
      <c r="Q355" s="37"/>
      <c r="R355" s="40"/>
      <c r="S355" s="40"/>
      <c r="T355" s="40"/>
      <c r="U355" s="46"/>
      <c r="V355" s="83"/>
      <c r="W355" s="39">
        <f t="shared" si="35"/>
        <v>1</v>
      </c>
      <c r="X355" s="37"/>
      <c r="Y355" s="40"/>
      <c r="Z355" s="40"/>
      <c r="AA355" s="40"/>
      <c r="AB355" s="46"/>
      <c r="AC355" s="42"/>
      <c r="AD355" s="39">
        <f t="shared" si="33"/>
        <v>1</v>
      </c>
      <c r="AE355" s="37"/>
      <c r="AF355" s="40"/>
      <c r="AG355" s="40"/>
      <c r="AH355" s="40"/>
      <c r="AI355" s="158"/>
      <c r="AJ355" s="71"/>
      <c r="AK355" s="39">
        <f t="shared" si="36"/>
        <v>1</v>
      </c>
      <c r="AL355" s="37"/>
      <c r="AM355" s="40"/>
      <c r="AN355" s="40"/>
      <c r="AO355" s="40"/>
      <c r="AP355" s="158"/>
      <c r="AQ355" s="40"/>
      <c r="AR355" s="39">
        <f t="shared" si="32"/>
        <v>1</v>
      </c>
      <c r="AS355" s="37"/>
      <c r="AT355" s="40"/>
      <c r="AU355" s="40"/>
      <c r="AV355" s="40"/>
      <c r="AW355" s="158"/>
      <c r="AX355" s="40"/>
      <c r="AY355" s="39">
        <f t="shared" si="31"/>
        <v>1</v>
      </c>
      <c r="AZ355" s="53" t="s">
        <v>1724</v>
      </c>
      <c r="BA355" s="53" t="s">
        <v>4</v>
      </c>
      <c r="BB355" s="53"/>
    </row>
    <row r="356" spans="1:54" s="103" customFormat="1" ht="35.1" customHeight="1" x14ac:dyDescent="0.25">
      <c r="A356" s="51">
        <v>350</v>
      </c>
      <c r="B356" s="465" t="s">
        <v>622</v>
      </c>
      <c r="C356" s="465"/>
      <c r="D356" s="465"/>
      <c r="E356" s="164"/>
      <c r="F356" s="465" t="s">
        <v>623</v>
      </c>
      <c r="G356" s="465"/>
      <c r="H356" s="465"/>
      <c r="I356" s="94" t="s">
        <v>17</v>
      </c>
      <c r="J356" s="92">
        <v>2</v>
      </c>
      <c r="K356" s="39">
        <v>1</v>
      </c>
      <c r="L356" s="37"/>
      <c r="M356" s="40"/>
      <c r="N356" s="46"/>
      <c r="O356" s="42"/>
      <c r="P356" s="39">
        <f t="shared" si="34"/>
        <v>1</v>
      </c>
      <c r="Q356" s="37"/>
      <c r="R356" s="40"/>
      <c r="S356" s="40"/>
      <c r="T356" s="40"/>
      <c r="U356" s="46"/>
      <c r="V356" s="83"/>
      <c r="W356" s="39">
        <f t="shared" si="35"/>
        <v>1</v>
      </c>
      <c r="X356" s="37"/>
      <c r="Y356" s="40"/>
      <c r="Z356" s="40"/>
      <c r="AA356" s="40"/>
      <c r="AB356" s="46"/>
      <c r="AC356" s="42"/>
      <c r="AD356" s="39">
        <f t="shared" si="33"/>
        <v>1</v>
      </c>
      <c r="AE356" s="37"/>
      <c r="AF356" s="40"/>
      <c r="AG356" s="40"/>
      <c r="AH356" s="40"/>
      <c r="AI356" s="158"/>
      <c r="AJ356" s="71"/>
      <c r="AK356" s="39">
        <f t="shared" si="36"/>
        <v>1</v>
      </c>
      <c r="AL356" s="37"/>
      <c r="AM356" s="40"/>
      <c r="AN356" s="40"/>
      <c r="AO356" s="40"/>
      <c r="AP356" s="158"/>
      <c r="AQ356" s="40"/>
      <c r="AR356" s="39">
        <f t="shared" si="32"/>
        <v>1</v>
      </c>
      <c r="AS356" s="37"/>
      <c r="AT356" s="40"/>
      <c r="AU356" s="40"/>
      <c r="AV356" s="40"/>
      <c r="AW356" s="158"/>
      <c r="AX356" s="40"/>
      <c r="AY356" s="39">
        <f t="shared" si="31"/>
        <v>1</v>
      </c>
      <c r="AZ356" s="53"/>
      <c r="BA356" s="53" t="s">
        <v>4</v>
      </c>
      <c r="BB356" s="53"/>
    </row>
    <row r="357" spans="1:54" s="103" customFormat="1" ht="35.1" customHeight="1" x14ac:dyDescent="0.25">
      <c r="A357" s="51">
        <v>351</v>
      </c>
      <c r="B357" s="478" t="s">
        <v>1269</v>
      </c>
      <c r="C357" s="479"/>
      <c r="D357" s="480"/>
      <c r="E357" s="164"/>
      <c r="F357" s="478" t="s">
        <v>1268</v>
      </c>
      <c r="G357" s="479"/>
      <c r="H357" s="480"/>
      <c r="I357" s="94" t="s">
        <v>17</v>
      </c>
      <c r="J357" s="92">
        <v>0</v>
      </c>
      <c r="K357" s="39">
        <v>0</v>
      </c>
      <c r="L357" s="37"/>
      <c r="M357" s="40"/>
      <c r="N357" s="46"/>
      <c r="O357" s="42"/>
      <c r="P357" s="39">
        <f t="shared" si="34"/>
        <v>0</v>
      </c>
      <c r="Q357" s="37">
        <v>1</v>
      </c>
      <c r="R357" s="40"/>
      <c r="S357" s="40"/>
      <c r="T357" s="40"/>
      <c r="U357" s="46">
        <v>1</v>
      </c>
      <c r="V357" s="174" t="s">
        <v>1410</v>
      </c>
      <c r="W357" s="39">
        <f t="shared" si="35"/>
        <v>0</v>
      </c>
      <c r="X357" s="37"/>
      <c r="Y357" s="40"/>
      <c r="Z357" s="40"/>
      <c r="AA357" s="40"/>
      <c r="AB357" s="46"/>
      <c r="AC357" s="42"/>
      <c r="AD357" s="39">
        <f t="shared" si="33"/>
        <v>0</v>
      </c>
      <c r="AE357" s="37"/>
      <c r="AF357" s="40"/>
      <c r="AG357" s="40"/>
      <c r="AH357" s="40">
        <v>1</v>
      </c>
      <c r="AI357" s="158">
        <v>1</v>
      </c>
      <c r="AJ357" s="71" t="s">
        <v>2291</v>
      </c>
      <c r="AK357" s="39">
        <f t="shared" si="36"/>
        <v>1</v>
      </c>
      <c r="AL357" s="37">
        <v>1</v>
      </c>
      <c r="AM357" s="40"/>
      <c r="AN357" s="40">
        <v>1</v>
      </c>
      <c r="AO357" s="40"/>
      <c r="AP357" s="158">
        <v>1</v>
      </c>
      <c r="AQ357" s="119" t="s">
        <v>2704</v>
      </c>
      <c r="AR357" s="39">
        <f t="shared" si="32"/>
        <v>0</v>
      </c>
      <c r="AS357" s="37"/>
      <c r="AT357" s="40"/>
      <c r="AU357" s="40"/>
      <c r="AV357" s="40"/>
      <c r="AW357" s="158"/>
      <c r="AX357" s="40"/>
      <c r="AY357" s="39">
        <f t="shared" si="31"/>
        <v>0</v>
      </c>
      <c r="AZ357" s="56"/>
      <c r="BA357" s="53"/>
      <c r="BB357" s="53" t="s">
        <v>2693</v>
      </c>
    </row>
    <row r="358" spans="1:54" s="103" customFormat="1" ht="35.1" customHeight="1" x14ac:dyDescent="0.25">
      <c r="A358" s="51">
        <v>352</v>
      </c>
      <c r="B358" s="465" t="s">
        <v>624</v>
      </c>
      <c r="C358" s="465"/>
      <c r="D358" s="465"/>
      <c r="E358" s="164"/>
      <c r="F358" s="465" t="s">
        <v>1411</v>
      </c>
      <c r="G358" s="465"/>
      <c r="H358" s="465"/>
      <c r="I358" s="94" t="s">
        <v>17</v>
      </c>
      <c r="J358" s="92">
        <v>1</v>
      </c>
      <c r="K358" s="39">
        <v>1</v>
      </c>
      <c r="L358" s="37"/>
      <c r="M358" s="40"/>
      <c r="N358" s="46"/>
      <c r="O358" s="42"/>
      <c r="P358" s="39">
        <f t="shared" si="34"/>
        <v>1</v>
      </c>
      <c r="Q358" s="37"/>
      <c r="R358" s="40"/>
      <c r="S358" s="40"/>
      <c r="T358" s="40"/>
      <c r="U358" s="46"/>
      <c r="V358" s="83"/>
      <c r="W358" s="39">
        <f t="shared" si="35"/>
        <v>1</v>
      </c>
      <c r="X358" s="37"/>
      <c r="Y358" s="40"/>
      <c r="Z358" s="40"/>
      <c r="AA358" s="40"/>
      <c r="AB358" s="46"/>
      <c r="AC358" s="42"/>
      <c r="AD358" s="39">
        <f t="shared" si="33"/>
        <v>1</v>
      </c>
      <c r="AE358" s="37"/>
      <c r="AF358" s="40"/>
      <c r="AG358" s="40"/>
      <c r="AH358" s="40"/>
      <c r="AI358" s="158"/>
      <c r="AJ358" s="71"/>
      <c r="AK358" s="39">
        <f t="shared" si="36"/>
        <v>1</v>
      </c>
      <c r="AL358" s="37"/>
      <c r="AM358" s="40"/>
      <c r="AN358" s="40"/>
      <c r="AO358" s="40"/>
      <c r="AP358" s="158"/>
      <c r="AQ358" s="40"/>
      <c r="AR358" s="39">
        <f t="shared" si="32"/>
        <v>1</v>
      </c>
      <c r="AS358" s="37"/>
      <c r="AT358" s="40"/>
      <c r="AU358" s="40"/>
      <c r="AV358" s="40"/>
      <c r="AW358" s="158"/>
      <c r="AX358" s="40"/>
      <c r="AY358" s="39">
        <f t="shared" si="31"/>
        <v>1</v>
      </c>
      <c r="AZ358" s="53" t="s">
        <v>1004</v>
      </c>
      <c r="BA358" s="53">
        <v>14</v>
      </c>
      <c r="BB358" s="53"/>
    </row>
    <row r="359" spans="1:54" s="103" customFormat="1" ht="35.1" customHeight="1" x14ac:dyDescent="0.25">
      <c r="A359" s="51">
        <v>353</v>
      </c>
      <c r="B359" s="491" t="s">
        <v>1005</v>
      </c>
      <c r="C359" s="492"/>
      <c r="D359" s="493"/>
      <c r="E359" s="164"/>
      <c r="F359" s="491" t="s">
        <v>1537</v>
      </c>
      <c r="G359" s="492"/>
      <c r="H359" s="493"/>
      <c r="I359" s="94" t="s">
        <v>17</v>
      </c>
      <c r="J359" s="92">
        <v>1</v>
      </c>
      <c r="K359" s="39">
        <v>1</v>
      </c>
      <c r="L359" s="37"/>
      <c r="M359" s="40"/>
      <c r="N359" s="46"/>
      <c r="O359" s="42"/>
      <c r="P359" s="39">
        <f t="shared" si="34"/>
        <v>1</v>
      </c>
      <c r="Q359" s="37"/>
      <c r="R359" s="40"/>
      <c r="S359" s="40"/>
      <c r="T359" s="40"/>
      <c r="U359" s="46"/>
      <c r="V359" s="83"/>
      <c r="W359" s="39">
        <f t="shared" si="35"/>
        <v>1</v>
      </c>
      <c r="X359" s="37">
        <v>1</v>
      </c>
      <c r="Y359" s="40"/>
      <c r="Z359" s="40"/>
      <c r="AA359" s="40"/>
      <c r="AB359" s="46"/>
      <c r="AC359" s="42" t="s">
        <v>1582</v>
      </c>
      <c r="AD359" s="39">
        <f t="shared" si="33"/>
        <v>0</v>
      </c>
      <c r="AE359" s="37"/>
      <c r="AF359" s="40"/>
      <c r="AG359" s="40"/>
      <c r="AH359" s="40"/>
      <c r="AI359" s="158"/>
      <c r="AJ359" s="71"/>
      <c r="AK359" s="39">
        <f t="shared" si="36"/>
        <v>0</v>
      </c>
      <c r="AL359" s="37"/>
      <c r="AM359" s="40"/>
      <c r="AN359" s="40"/>
      <c r="AO359" s="40"/>
      <c r="AP359" s="158"/>
      <c r="AQ359" s="40"/>
      <c r="AR359" s="39">
        <f t="shared" si="32"/>
        <v>0</v>
      </c>
      <c r="AS359" s="37"/>
      <c r="AT359" s="40"/>
      <c r="AU359" s="40"/>
      <c r="AV359" s="40"/>
      <c r="AW359" s="158"/>
      <c r="AX359" s="40"/>
      <c r="AY359" s="39">
        <f t="shared" si="31"/>
        <v>0</v>
      </c>
      <c r="AZ359" s="53"/>
      <c r="BA359" s="53"/>
      <c r="BB359" s="53"/>
    </row>
    <row r="360" spans="1:54" s="103" customFormat="1" ht="35.1" customHeight="1" x14ac:dyDescent="0.25">
      <c r="A360" s="51">
        <v>354</v>
      </c>
      <c r="B360" s="465" t="s">
        <v>625</v>
      </c>
      <c r="C360" s="465"/>
      <c r="D360" s="465"/>
      <c r="E360" s="164"/>
      <c r="F360" s="465" t="s">
        <v>626</v>
      </c>
      <c r="G360" s="465"/>
      <c r="H360" s="465"/>
      <c r="I360" s="94" t="s">
        <v>17</v>
      </c>
      <c r="J360" s="92">
        <v>2</v>
      </c>
      <c r="K360" s="39">
        <v>2</v>
      </c>
      <c r="L360" s="37"/>
      <c r="M360" s="40"/>
      <c r="N360" s="46"/>
      <c r="O360" s="42"/>
      <c r="P360" s="39">
        <f t="shared" si="34"/>
        <v>2</v>
      </c>
      <c r="Q360" s="37">
        <v>2</v>
      </c>
      <c r="R360" s="40"/>
      <c r="S360" s="40"/>
      <c r="T360" s="40"/>
      <c r="U360" s="46"/>
      <c r="V360" s="72" t="s">
        <v>1398</v>
      </c>
      <c r="W360" s="39">
        <f t="shared" si="35"/>
        <v>0</v>
      </c>
      <c r="X360" s="37"/>
      <c r="Y360" s="40"/>
      <c r="Z360" s="40"/>
      <c r="AA360" s="40"/>
      <c r="AB360" s="46"/>
      <c r="AC360" s="42"/>
      <c r="AD360" s="39">
        <f t="shared" si="33"/>
        <v>0</v>
      </c>
      <c r="AE360" s="37"/>
      <c r="AF360" s="40"/>
      <c r="AG360" s="40"/>
      <c r="AH360" s="40"/>
      <c r="AI360" s="158"/>
      <c r="AJ360" s="71"/>
      <c r="AK360" s="39">
        <f t="shared" si="36"/>
        <v>0</v>
      </c>
      <c r="AL360" s="37"/>
      <c r="AM360" s="40"/>
      <c r="AN360" s="40"/>
      <c r="AO360" s="40"/>
      <c r="AP360" s="158"/>
      <c r="AQ360" s="40"/>
      <c r="AR360" s="39">
        <f t="shared" si="32"/>
        <v>0</v>
      </c>
      <c r="AS360" s="37"/>
      <c r="AT360" s="40"/>
      <c r="AU360" s="40"/>
      <c r="AV360" s="40"/>
      <c r="AW360" s="158"/>
      <c r="AX360" s="40"/>
      <c r="AY360" s="39">
        <f t="shared" si="31"/>
        <v>0</v>
      </c>
      <c r="AZ360" s="53"/>
      <c r="BA360" s="53">
        <v>15</v>
      </c>
      <c r="BB360" s="53"/>
    </row>
    <row r="361" spans="1:54" s="103" customFormat="1" ht="35.1" customHeight="1" x14ac:dyDescent="0.25">
      <c r="A361" s="51">
        <v>355</v>
      </c>
      <c r="B361" s="465" t="s">
        <v>627</v>
      </c>
      <c r="C361" s="465"/>
      <c r="D361" s="465"/>
      <c r="E361" s="164"/>
      <c r="F361" s="465" t="s">
        <v>628</v>
      </c>
      <c r="G361" s="465"/>
      <c r="H361" s="465"/>
      <c r="I361" s="94" t="s">
        <v>17</v>
      </c>
      <c r="J361" s="92">
        <v>1</v>
      </c>
      <c r="K361" s="39">
        <v>1</v>
      </c>
      <c r="L361" s="37"/>
      <c r="M361" s="40"/>
      <c r="N361" s="46"/>
      <c r="O361" s="42"/>
      <c r="P361" s="39">
        <f t="shared" si="34"/>
        <v>1</v>
      </c>
      <c r="Q361" s="37"/>
      <c r="R361" s="40"/>
      <c r="S361" s="40"/>
      <c r="T361" s="40"/>
      <c r="U361" s="46"/>
      <c r="V361" s="83"/>
      <c r="W361" s="39">
        <f t="shared" si="35"/>
        <v>1</v>
      </c>
      <c r="X361" s="37"/>
      <c r="Y361" s="40"/>
      <c r="Z361" s="40"/>
      <c r="AA361" s="40"/>
      <c r="AB361" s="46"/>
      <c r="AC361" s="42"/>
      <c r="AD361" s="39">
        <f t="shared" si="33"/>
        <v>1</v>
      </c>
      <c r="AE361" s="37"/>
      <c r="AF361" s="40"/>
      <c r="AG361" s="40"/>
      <c r="AH361" s="40"/>
      <c r="AI361" s="158"/>
      <c r="AJ361" s="71"/>
      <c r="AK361" s="39">
        <f t="shared" si="36"/>
        <v>1</v>
      </c>
      <c r="AL361" s="37"/>
      <c r="AM361" s="40"/>
      <c r="AN361" s="40"/>
      <c r="AO361" s="40"/>
      <c r="AP361" s="158"/>
      <c r="AQ361" s="40"/>
      <c r="AR361" s="39">
        <f t="shared" si="32"/>
        <v>1</v>
      </c>
      <c r="AS361" s="37"/>
      <c r="AT361" s="40"/>
      <c r="AU361" s="40"/>
      <c r="AV361" s="40"/>
      <c r="AW361" s="158"/>
      <c r="AX361" s="40"/>
      <c r="AY361" s="39">
        <f t="shared" si="31"/>
        <v>1</v>
      </c>
      <c r="AZ361" s="53"/>
      <c r="BA361" s="53" t="s">
        <v>4</v>
      </c>
      <c r="BB361" s="53"/>
    </row>
    <row r="362" spans="1:54" s="103" customFormat="1" ht="35.1" customHeight="1" x14ac:dyDescent="0.25">
      <c r="A362" s="51">
        <v>356</v>
      </c>
      <c r="B362" s="465" t="s">
        <v>1412</v>
      </c>
      <c r="C362" s="465"/>
      <c r="D362" s="465"/>
      <c r="E362" s="164"/>
      <c r="F362" s="465" t="s">
        <v>1413</v>
      </c>
      <c r="G362" s="465"/>
      <c r="H362" s="465"/>
      <c r="I362" s="94" t="s">
        <v>17</v>
      </c>
      <c r="J362" s="92">
        <v>2</v>
      </c>
      <c r="K362" s="39">
        <v>2</v>
      </c>
      <c r="L362" s="37"/>
      <c r="M362" s="40"/>
      <c r="N362" s="46"/>
      <c r="O362" s="42"/>
      <c r="P362" s="39">
        <f t="shared" si="34"/>
        <v>2</v>
      </c>
      <c r="Q362" s="37"/>
      <c r="R362" s="40"/>
      <c r="S362" s="40"/>
      <c r="T362" s="40"/>
      <c r="U362" s="46"/>
      <c r="V362" s="83"/>
      <c r="W362" s="39">
        <f t="shared" si="35"/>
        <v>2</v>
      </c>
      <c r="X362" s="37"/>
      <c r="Y362" s="40"/>
      <c r="Z362" s="40"/>
      <c r="AA362" s="40"/>
      <c r="AB362" s="46"/>
      <c r="AC362" s="42"/>
      <c r="AD362" s="39">
        <f>W362-X362-Z362+AB362</f>
        <v>2</v>
      </c>
      <c r="AE362" s="37"/>
      <c r="AF362" s="40"/>
      <c r="AG362" s="40"/>
      <c r="AH362" s="40"/>
      <c r="AI362" s="158"/>
      <c r="AJ362" s="71"/>
      <c r="AK362" s="39">
        <f t="shared" si="36"/>
        <v>2</v>
      </c>
      <c r="AL362" s="37"/>
      <c r="AM362" s="40"/>
      <c r="AN362" s="40"/>
      <c r="AO362" s="40"/>
      <c r="AP362" s="158"/>
      <c r="AQ362" s="40"/>
      <c r="AR362" s="39">
        <f t="shared" si="32"/>
        <v>2</v>
      </c>
      <c r="AS362" s="37"/>
      <c r="AT362" s="40"/>
      <c r="AU362" s="40"/>
      <c r="AV362" s="40"/>
      <c r="AW362" s="158"/>
      <c r="AX362" s="40"/>
      <c r="AY362" s="39">
        <f t="shared" si="31"/>
        <v>2</v>
      </c>
      <c r="AZ362" s="53"/>
      <c r="BA362" s="53" t="s">
        <v>4</v>
      </c>
      <c r="BB362" s="53"/>
    </row>
    <row r="363" spans="1:54" s="103" customFormat="1" ht="35.1" customHeight="1" x14ac:dyDescent="0.25">
      <c r="A363" s="51">
        <v>357</v>
      </c>
      <c r="B363" s="465" t="s">
        <v>629</v>
      </c>
      <c r="C363" s="465"/>
      <c r="D363" s="465"/>
      <c r="E363" s="164"/>
      <c r="F363" s="465" t="s">
        <v>1414</v>
      </c>
      <c r="G363" s="465"/>
      <c r="H363" s="465"/>
      <c r="I363" s="94" t="s">
        <v>17</v>
      </c>
      <c r="J363" s="92">
        <v>4</v>
      </c>
      <c r="K363" s="39">
        <v>4</v>
      </c>
      <c r="L363" s="37"/>
      <c r="M363" s="40"/>
      <c r="N363" s="46"/>
      <c r="O363" s="42"/>
      <c r="P363" s="39">
        <f t="shared" si="34"/>
        <v>4</v>
      </c>
      <c r="Q363" s="37"/>
      <c r="R363" s="40"/>
      <c r="S363" s="40"/>
      <c r="T363" s="40"/>
      <c r="U363" s="46"/>
      <c r="V363" s="83"/>
      <c r="W363" s="39">
        <f t="shared" si="35"/>
        <v>4</v>
      </c>
      <c r="X363" s="37"/>
      <c r="Y363" s="40"/>
      <c r="Z363" s="40"/>
      <c r="AA363" s="40"/>
      <c r="AB363" s="46"/>
      <c r="AC363" s="42"/>
      <c r="AD363" s="39">
        <f t="shared" ref="AD363:AD450" si="37">W363-X363-Z363+AB363</f>
        <v>4</v>
      </c>
      <c r="AE363" s="37"/>
      <c r="AF363" s="40"/>
      <c r="AG363" s="40"/>
      <c r="AH363" s="40"/>
      <c r="AI363" s="158"/>
      <c r="AJ363" s="71"/>
      <c r="AK363" s="39">
        <f t="shared" si="36"/>
        <v>4</v>
      </c>
      <c r="AL363" s="37"/>
      <c r="AM363" s="40"/>
      <c r="AN363" s="40"/>
      <c r="AO363" s="40"/>
      <c r="AP363" s="158"/>
      <c r="AQ363" s="40"/>
      <c r="AR363" s="39">
        <f t="shared" si="32"/>
        <v>4</v>
      </c>
      <c r="AS363" s="37"/>
      <c r="AT363" s="40"/>
      <c r="AU363" s="40"/>
      <c r="AV363" s="40"/>
      <c r="AW363" s="158"/>
      <c r="AX363" s="40"/>
      <c r="AY363" s="39">
        <f t="shared" si="31"/>
        <v>4</v>
      </c>
      <c r="AZ363" s="56" t="s">
        <v>29</v>
      </c>
      <c r="BA363" s="53" t="s">
        <v>4</v>
      </c>
      <c r="BB363" s="53"/>
    </row>
    <row r="364" spans="1:54" s="103" customFormat="1" ht="35.1" customHeight="1" x14ac:dyDescent="0.25">
      <c r="A364" s="51">
        <v>358</v>
      </c>
      <c r="B364" s="465" t="s">
        <v>630</v>
      </c>
      <c r="C364" s="465"/>
      <c r="D364" s="465"/>
      <c r="E364" s="164"/>
      <c r="F364" s="465" t="s">
        <v>1415</v>
      </c>
      <c r="G364" s="465"/>
      <c r="H364" s="465"/>
      <c r="I364" s="94" t="s">
        <v>17</v>
      </c>
      <c r="J364" s="92">
        <v>2</v>
      </c>
      <c r="K364" s="39">
        <v>2</v>
      </c>
      <c r="L364" s="37"/>
      <c r="M364" s="40"/>
      <c r="N364" s="46"/>
      <c r="O364" s="42"/>
      <c r="P364" s="39">
        <f t="shared" si="34"/>
        <v>2</v>
      </c>
      <c r="Q364" s="37"/>
      <c r="R364" s="40"/>
      <c r="S364" s="40"/>
      <c r="T364" s="40"/>
      <c r="U364" s="46"/>
      <c r="V364" s="83"/>
      <c r="W364" s="39">
        <f t="shared" si="35"/>
        <v>2</v>
      </c>
      <c r="X364" s="37"/>
      <c r="Y364" s="40"/>
      <c r="Z364" s="40"/>
      <c r="AA364" s="40"/>
      <c r="AB364" s="46"/>
      <c r="AC364" s="42"/>
      <c r="AD364" s="39">
        <f t="shared" si="37"/>
        <v>2</v>
      </c>
      <c r="AE364" s="37"/>
      <c r="AF364" s="40"/>
      <c r="AG364" s="40"/>
      <c r="AH364" s="40"/>
      <c r="AI364" s="158"/>
      <c r="AJ364" s="71"/>
      <c r="AK364" s="39">
        <f t="shared" si="36"/>
        <v>2</v>
      </c>
      <c r="AL364" s="37"/>
      <c r="AM364" s="40"/>
      <c r="AN364" s="40"/>
      <c r="AO364" s="40"/>
      <c r="AP364" s="158"/>
      <c r="AQ364" s="40"/>
      <c r="AR364" s="39">
        <f t="shared" si="32"/>
        <v>2</v>
      </c>
      <c r="AS364" s="37"/>
      <c r="AT364" s="40"/>
      <c r="AU364" s="40"/>
      <c r="AV364" s="40"/>
      <c r="AW364" s="158"/>
      <c r="AX364" s="40"/>
      <c r="AY364" s="39">
        <f t="shared" si="31"/>
        <v>2</v>
      </c>
      <c r="AZ364" s="56" t="s">
        <v>29</v>
      </c>
      <c r="BA364" s="53">
        <v>13</v>
      </c>
      <c r="BB364" s="53"/>
    </row>
    <row r="365" spans="1:54" s="103" customFormat="1" ht="35.1" customHeight="1" x14ac:dyDescent="0.25">
      <c r="A365" s="51">
        <v>359</v>
      </c>
      <c r="B365" s="465" t="s">
        <v>631</v>
      </c>
      <c r="C365" s="465"/>
      <c r="D365" s="465"/>
      <c r="E365" s="164"/>
      <c r="F365" s="465" t="s">
        <v>1416</v>
      </c>
      <c r="G365" s="465"/>
      <c r="H365" s="465"/>
      <c r="I365" s="94" t="s">
        <v>17</v>
      </c>
      <c r="J365" s="92">
        <v>1</v>
      </c>
      <c r="K365" s="39">
        <v>2</v>
      </c>
      <c r="L365" s="37"/>
      <c r="M365" s="40"/>
      <c r="N365" s="46"/>
      <c r="O365" s="42"/>
      <c r="P365" s="39">
        <f t="shared" si="34"/>
        <v>2</v>
      </c>
      <c r="Q365" s="37"/>
      <c r="R365" s="40"/>
      <c r="S365" s="40"/>
      <c r="T365" s="40"/>
      <c r="U365" s="46"/>
      <c r="V365" s="83"/>
      <c r="W365" s="39">
        <f t="shared" si="35"/>
        <v>2</v>
      </c>
      <c r="X365" s="37"/>
      <c r="Y365" s="40"/>
      <c r="Z365" s="40"/>
      <c r="AA365" s="40"/>
      <c r="AB365" s="46"/>
      <c r="AC365" s="42"/>
      <c r="AD365" s="39">
        <f t="shared" si="37"/>
        <v>2</v>
      </c>
      <c r="AE365" s="37"/>
      <c r="AF365" s="40"/>
      <c r="AG365" s="40"/>
      <c r="AH365" s="40"/>
      <c r="AI365" s="158"/>
      <c r="AJ365" s="71"/>
      <c r="AK365" s="39">
        <f t="shared" si="36"/>
        <v>2</v>
      </c>
      <c r="AL365" s="37"/>
      <c r="AM365" s="40"/>
      <c r="AN365" s="40"/>
      <c r="AO365" s="40"/>
      <c r="AP365" s="158"/>
      <c r="AQ365" s="40"/>
      <c r="AR365" s="39">
        <f t="shared" si="32"/>
        <v>2</v>
      </c>
      <c r="AS365" s="37"/>
      <c r="AT365" s="40"/>
      <c r="AU365" s="40"/>
      <c r="AV365" s="40"/>
      <c r="AW365" s="158"/>
      <c r="AX365" s="40"/>
      <c r="AY365" s="39">
        <f t="shared" si="31"/>
        <v>2</v>
      </c>
      <c r="AZ365" s="56" t="s">
        <v>29</v>
      </c>
      <c r="BA365" s="53" t="s">
        <v>45</v>
      </c>
      <c r="BB365" s="53" t="s">
        <v>632</v>
      </c>
    </row>
    <row r="366" spans="1:54" s="103" customFormat="1" ht="35.1" customHeight="1" x14ac:dyDescent="0.25">
      <c r="A366" s="51">
        <v>360</v>
      </c>
      <c r="B366" s="465" t="s">
        <v>633</v>
      </c>
      <c r="C366" s="465"/>
      <c r="D366" s="465"/>
      <c r="E366" s="164"/>
      <c r="F366" s="465" t="s">
        <v>1417</v>
      </c>
      <c r="G366" s="465"/>
      <c r="H366" s="465"/>
      <c r="I366" s="94" t="s">
        <v>17</v>
      </c>
      <c r="J366" s="92">
        <v>1</v>
      </c>
      <c r="K366" s="39">
        <v>3</v>
      </c>
      <c r="L366" s="37"/>
      <c r="M366" s="40"/>
      <c r="N366" s="46"/>
      <c r="O366" s="42"/>
      <c r="P366" s="39">
        <f t="shared" si="34"/>
        <v>3</v>
      </c>
      <c r="Q366" s="37"/>
      <c r="R366" s="40"/>
      <c r="S366" s="40"/>
      <c r="T366" s="40"/>
      <c r="U366" s="46"/>
      <c r="V366" s="83"/>
      <c r="W366" s="39">
        <f t="shared" si="35"/>
        <v>3</v>
      </c>
      <c r="X366" s="37"/>
      <c r="Y366" s="40"/>
      <c r="Z366" s="40"/>
      <c r="AA366" s="40"/>
      <c r="AB366" s="46"/>
      <c r="AC366" s="42"/>
      <c r="AD366" s="39">
        <f t="shared" si="37"/>
        <v>3</v>
      </c>
      <c r="AE366" s="37"/>
      <c r="AF366" s="40"/>
      <c r="AG366" s="40"/>
      <c r="AH366" s="40"/>
      <c r="AI366" s="158"/>
      <c r="AJ366" s="71"/>
      <c r="AK366" s="39">
        <f t="shared" si="36"/>
        <v>3</v>
      </c>
      <c r="AL366" s="37"/>
      <c r="AM366" s="40"/>
      <c r="AN366" s="40"/>
      <c r="AO366" s="40"/>
      <c r="AP366" s="158"/>
      <c r="AQ366" s="40"/>
      <c r="AR366" s="39">
        <f t="shared" si="32"/>
        <v>3</v>
      </c>
      <c r="AS366" s="37"/>
      <c r="AT366" s="40"/>
      <c r="AU366" s="40"/>
      <c r="AV366" s="40"/>
      <c r="AW366" s="158"/>
      <c r="AX366" s="40"/>
      <c r="AY366" s="39">
        <f t="shared" si="31"/>
        <v>3</v>
      </c>
      <c r="AZ366" s="56" t="s">
        <v>29</v>
      </c>
      <c r="BA366" s="53" t="s">
        <v>4</v>
      </c>
      <c r="BB366" s="53"/>
    </row>
    <row r="367" spans="1:54" s="103" customFormat="1" ht="35.1" customHeight="1" x14ac:dyDescent="0.25">
      <c r="A367" s="51">
        <v>361</v>
      </c>
      <c r="B367" s="465" t="s">
        <v>634</v>
      </c>
      <c r="C367" s="465"/>
      <c r="D367" s="465"/>
      <c r="E367" s="164"/>
      <c r="F367" s="465" t="s">
        <v>1418</v>
      </c>
      <c r="G367" s="465"/>
      <c r="H367" s="465"/>
      <c r="I367" s="94" t="s">
        <v>17</v>
      </c>
      <c r="J367" s="92">
        <v>1</v>
      </c>
      <c r="K367" s="39">
        <v>2</v>
      </c>
      <c r="L367" s="37"/>
      <c r="M367" s="40"/>
      <c r="N367" s="46"/>
      <c r="O367" s="42"/>
      <c r="P367" s="39">
        <f t="shared" si="34"/>
        <v>2</v>
      </c>
      <c r="Q367" s="37"/>
      <c r="R367" s="40"/>
      <c r="S367" s="40"/>
      <c r="T367" s="40"/>
      <c r="U367" s="46"/>
      <c r="V367" s="83"/>
      <c r="W367" s="39">
        <f t="shared" si="35"/>
        <v>2</v>
      </c>
      <c r="X367" s="37"/>
      <c r="Y367" s="40"/>
      <c r="Z367" s="40"/>
      <c r="AA367" s="40"/>
      <c r="AB367" s="46"/>
      <c r="AC367" s="42"/>
      <c r="AD367" s="39">
        <f t="shared" si="37"/>
        <v>2</v>
      </c>
      <c r="AE367" s="37"/>
      <c r="AF367" s="40"/>
      <c r="AG367" s="40"/>
      <c r="AH367" s="40"/>
      <c r="AI367" s="158"/>
      <c r="AJ367" s="71"/>
      <c r="AK367" s="39">
        <f t="shared" si="36"/>
        <v>2</v>
      </c>
      <c r="AL367" s="37"/>
      <c r="AM367" s="40"/>
      <c r="AN367" s="40"/>
      <c r="AO367" s="40"/>
      <c r="AP367" s="158"/>
      <c r="AQ367" s="40"/>
      <c r="AR367" s="39">
        <f t="shared" si="32"/>
        <v>2</v>
      </c>
      <c r="AS367" s="37"/>
      <c r="AT367" s="40"/>
      <c r="AU367" s="40"/>
      <c r="AV367" s="40"/>
      <c r="AW367" s="158"/>
      <c r="AX367" s="40"/>
      <c r="AY367" s="39">
        <f t="shared" si="31"/>
        <v>2</v>
      </c>
      <c r="AZ367" s="56" t="s">
        <v>29</v>
      </c>
      <c r="BA367" s="53" t="s">
        <v>45</v>
      </c>
      <c r="BB367" s="53"/>
    </row>
    <row r="368" spans="1:54" s="103" customFormat="1" ht="35.1" customHeight="1" x14ac:dyDescent="0.25">
      <c r="A368" s="51">
        <v>362</v>
      </c>
      <c r="B368" s="465" t="s">
        <v>635</v>
      </c>
      <c r="C368" s="465"/>
      <c r="D368" s="465"/>
      <c r="E368" s="164"/>
      <c r="F368" s="465" t="s">
        <v>636</v>
      </c>
      <c r="G368" s="465"/>
      <c r="H368" s="465"/>
      <c r="I368" s="94" t="s">
        <v>17</v>
      </c>
      <c r="J368" s="92">
        <v>4</v>
      </c>
      <c r="K368" s="39">
        <v>6</v>
      </c>
      <c r="L368" s="37"/>
      <c r="M368" s="40"/>
      <c r="N368" s="46"/>
      <c r="O368" s="42"/>
      <c r="P368" s="39">
        <f t="shared" si="34"/>
        <v>6</v>
      </c>
      <c r="Q368" s="37"/>
      <c r="R368" s="40"/>
      <c r="S368" s="40"/>
      <c r="T368" s="40"/>
      <c r="U368" s="46"/>
      <c r="V368" s="83"/>
      <c r="W368" s="39">
        <f t="shared" si="35"/>
        <v>6</v>
      </c>
      <c r="X368" s="37"/>
      <c r="Y368" s="40"/>
      <c r="Z368" s="40"/>
      <c r="AA368" s="40"/>
      <c r="AB368" s="46"/>
      <c r="AC368" s="42"/>
      <c r="AD368" s="39">
        <f t="shared" si="37"/>
        <v>6</v>
      </c>
      <c r="AE368" s="37"/>
      <c r="AF368" s="40"/>
      <c r="AG368" s="40"/>
      <c r="AH368" s="40"/>
      <c r="AI368" s="158"/>
      <c r="AJ368" s="71"/>
      <c r="AK368" s="39">
        <f t="shared" si="36"/>
        <v>6</v>
      </c>
      <c r="AL368" s="37"/>
      <c r="AM368" s="40"/>
      <c r="AN368" s="40"/>
      <c r="AO368" s="40"/>
      <c r="AP368" s="158"/>
      <c r="AQ368" s="40"/>
      <c r="AR368" s="39">
        <f t="shared" si="32"/>
        <v>6</v>
      </c>
      <c r="AS368" s="37"/>
      <c r="AT368" s="40"/>
      <c r="AU368" s="40"/>
      <c r="AV368" s="40"/>
      <c r="AW368" s="158"/>
      <c r="AX368" s="40"/>
      <c r="AY368" s="39">
        <f t="shared" si="31"/>
        <v>6</v>
      </c>
      <c r="AZ368" s="56" t="s">
        <v>29</v>
      </c>
      <c r="BA368" s="53" t="s">
        <v>4</v>
      </c>
      <c r="BB368" s="53"/>
    </row>
    <row r="369" spans="1:54" s="136" customFormat="1" ht="35.1" customHeight="1" x14ac:dyDescent="0.25">
      <c r="A369" s="129">
        <v>363</v>
      </c>
      <c r="B369" s="478" t="s">
        <v>1304</v>
      </c>
      <c r="C369" s="479"/>
      <c r="D369" s="480"/>
      <c r="E369" s="82"/>
      <c r="F369" s="478" t="s">
        <v>1305</v>
      </c>
      <c r="G369" s="479"/>
      <c r="H369" s="480"/>
      <c r="I369" s="94" t="s">
        <v>17</v>
      </c>
      <c r="J369" s="92">
        <v>0</v>
      </c>
      <c r="K369" s="39">
        <v>0</v>
      </c>
      <c r="L369" s="37"/>
      <c r="M369" s="40"/>
      <c r="N369" s="46"/>
      <c r="O369" s="42"/>
      <c r="P369" s="39">
        <f t="shared" si="34"/>
        <v>0</v>
      </c>
      <c r="Q369" s="37"/>
      <c r="R369" s="40"/>
      <c r="S369" s="40"/>
      <c r="T369" s="40"/>
      <c r="U369" s="46">
        <v>1</v>
      </c>
      <c r="V369" s="174" t="s">
        <v>1419</v>
      </c>
      <c r="W369" s="39">
        <f t="shared" si="35"/>
        <v>1</v>
      </c>
      <c r="X369" s="37"/>
      <c r="Y369" s="40"/>
      <c r="Z369" s="40"/>
      <c r="AA369" s="40"/>
      <c r="AB369" s="46"/>
      <c r="AC369" s="42"/>
      <c r="AD369" s="39">
        <f t="shared" si="37"/>
        <v>1</v>
      </c>
      <c r="AE369" s="37"/>
      <c r="AF369" s="40"/>
      <c r="AG369" s="40"/>
      <c r="AH369" s="40"/>
      <c r="AI369" s="158"/>
      <c r="AJ369" s="71"/>
      <c r="AK369" s="39">
        <f t="shared" si="36"/>
        <v>1</v>
      </c>
      <c r="AL369" s="37"/>
      <c r="AM369" s="40"/>
      <c r="AN369" s="40"/>
      <c r="AO369" s="40"/>
      <c r="AP369" s="158"/>
      <c r="AQ369" s="40"/>
      <c r="AR369" s="39">
        <f t="shared" si="32"/>
        <v>1</v>
      </c>
      <c r="AS369" s="37"/>
      <c r="AT369" s="40"/>
      <c r="AU369" s="40"/>
      <c r="AV369" s="40"/>
      <c r="AW369" s="158"/>
      <c r="AX369" s="40"/>
      <c r="AY369" s="39">
        <f t="shared" si="31"/>
        <v>1</v>
      </c>
      <c r="AZ369" s="135" t="s">
        <v>1648</v>
      </c>
      <c r="BA369" s="131"/>
      <c r="BB369" s="131" t="s">
        <v>1306</v>
      </c>
    </row>
    <row r="370" spans="1:54" s="103" customFormat="1" ht="35.1" customHeight="1" x14ac:dyDescent="0.25">
      <c r="A370" s="51">
        <v>364</v>
      </c>
      <c r="B370" s="478" t="s">
        <v>1420</v>
      </c>
      <c r="C370" s="479"/>
      <c r="D370" s="480"/>
      <c r="E370" s="82"/>
      <c r="F370" s="478" t="s">
        <v>1421</v>
      </c>
      <c r="G370" s="479"/>
      <c r="H370" s="480"/>
      <c r="I370" s="94" t="s">
        <v>17</v>
      </c>
      <c r="J370" s="92">
        <v>0</v>
      </c>
      <c r="K370" s="39">
        <v>0</v>
      </c>
      <c r="L370" s="37"/>
      <c r="M370" s="40"/>
      <c r="N370" s="46"/>
      <c r="O370" s="42"/>
      <c r="P370" s="39">
        <f t="shared" si="34"/>
        <v>0</v>
      </c>
      <c r="Q370" s="37"/>
      <c r="R370" s="40"/>
      <c r="S370" s="40"/>
      <c r="T370" s="40"/>
      <c r="U370" s="46">
        <v>1</v>
      </c>
      <c r="V370" s="174" t="s">
        <v>1422</v>
      </c>
      <c r="W370" s="39">
        <f t="shared" si="35"/>
        <v>1</v>
      </c>
      <c r="X370" s="37"/>
      <c r="Y370" s="40"/>
      <c r="Z370" s="40"/>
      <c r="AA370" s="40"/>
      <c r="AB370" s="46"/>
      <c r="AC370" s="42"/>
      <c r="AD370" s="39">
        <f t="shared" si="37"/>
        <v>1</v>
      </c>
      <c r="AE370" s="37"/>
      <c r="AF370" s="40"/>
      <c r="AG370" s="40"/>
      <c r="AH370" s="40"/>
      <c r="AI370" s="158"/>
      <c r="AJ370" s="71"/>
      <c r="AK370" s="39">
        <f t="shared" si="36"/>
        <v>1</v>
      </c>
      <c r="AL370" s="37"/>
      <c r="AM370" s="40"/>
      <c r="AN370" s="40"/>
      <c r="AO370" s="40"/>
      <c r="AP370" s="158"/>
      <c r="AQ370" s="40"/>
      <c r="AR370" s="39">
        <f t="shared" si="32"/>
        <v>1</v>
      </c>
      <c r="AS370" s="37"/>
      <c r="AT370" s="40"/>
      <c r="AU370" s="40"/>
      <c r="AV370" s="40"/>
      <c r="AW370" s="158"/>
      <c r="AX370" s="40"/>
      <c r="AY370" s="39">
        <f t="shared" si="31"/>
        <v>1</v>
      </c>
      <c r="AZ370" s="56" t="s">
        <v>1423</v>
      </c>
      <c r="BA370" s="53"/>
      <c r="BB370" s="53"/>
    </row>
    <row r="371" spans="1:54" s="103" customFormat="1" ht="35.1" customHeight="1" x14ac:dyDescent="0.25">
      <c r="A371" s="51">
        <v>365</v>
      </c>
      <c r="B371" s="478" t="s">
        <v>1424</v>
      </c>
      <c r="C371" s="479"/>
      <c r="D371" s="480"/>
      <c r="E371" s="82"/>
      <c r="F371" s="478" t="s">
        <v>1425</v>
      </c>
      <c r="G371" s="479"/>
      <c r="H371" s="480"/>
      <c r="I371" s="94" t="s">
        <v>17</v>
      </c>
      <c r="J371" s="92">
        <v>0</v>
      </c>
      <c r="K371" s="39">
        <v>0</v>
      </c>
      <c r="L371" s="37"/>
      <c r="M371" s="40"/>
      <c r="N371" s="46"/>
      <c r="O371" s="42"/>
      <c r="P371" s="39">
        <f t="shared" si="34"/>
        <v>0</v>
      </c>
      <c r="Q371" s="37">
        <v>1</v>
      </c>
      <c r="R371" s="40"/>
      <c r="S371" s="40"/>
      <c r="T371" s="40"/>
      <c r="U371" s="46">
        <v>1</v>
      </c>
      <c r="V371" s="174" t="s">
        <v>1426</v>
      </c>
      <c r="W371" s="39">
        <f t="shared" si="35"/>
        <v>0</v>
      </c>
      <c r="X371" s="37"/>
      <c r="Y371" s="40"/>
      <c r="Z371" s="40"/>
      <c r="AA371" s="40"/>
      <c r="AB371" s="46"/>
      <c r="AC371" s="42"/>
      <c r="AD371" s="39">
        <f t="shared" si="37"/>
        <v>0</v>
      </c>
      <c r="AE371" s="37"/>
      <c r="AF371" s="40"/>
      <c r="AG371" s="40"/>
      <c r="AH371" s="40"/>
      <c r="AI371" s="158"/>
      <c r="AJ371" s="71"/>
      <c r="AK371" s="39">
        <f t="shared" si="36"/>
        <v>0</v>
      </c>
      <c r="AL371" s="37"/>
      <c r="AM371" s="40"/>
      <c r="AN371" s="40"/>
      <c r="AO371" s="40"/>
      <c r="AP371" s="158"/>
      <c r="AQ371" s="40"/>
      <c r="AR371" s="39">
        <f t="shared" si="32"/>
        <v>0</v>
      </c>
      <c r="AS371" s="37"/>
      <c r="AT371" s="40"/>
      <c r="AU371" s="40"/>
      <c r="AV371" s="40"/>
      <c r="AW371" s="158"/>
      <c r="AX371" s="40"/>
      <c r="AY371" s="39">
        <f t="shared" si="31"/>
        <v>0</v>
      </c>
      <c r="AZ371" s="56" t="s">
        <v>1427</v>
      </c>
      <c r="BA371" s="53"/>
      <c r="BB371" s="53"/>
    </row>
    <row r="372" spans="1:54" s="103" customFormat="1" ht="35.1" customHeight="1" x14ac:dyDescent="0.25">
      <c r="A372" s="51">
        <v>366</v>
      </c>
      <c r="B372" s="478" t="s">
        <v>1431</v>
      </c>
      <c r="C372" s="479"/>
      <c r="D372" s="480"/>
      <c r="E372" s="82"/>
      <c r="F372" s="478" t="s">
        <v>1432</v>
      </c>
      <c r="G372" s="479"/>
      <c r="H372" s="480"/>
      <c r="I372" s="94" t="s">
        <v>17</v>
      </c>
      <c r="J372" s="92">
        <v>0</v>
      </c>
      <c r="K372" s="39">
        <v>0</v>
      </c>
      <c r="L372" s="37"/>
      <c r="M372" s="40"/>
      <c r="N372" s="46"/>
      <c r="O372" s="42"/>
      <c r="P372" s="39">
        <f t="shared" si="34"/>
        <v>0</v>
      </c>
      <c r="Q372" s="37"/>
      <c r="R372" s="40"/>
      <c r="S372" s="40"/>
      <c r="T372" s="40"/>
      <c r="U372" s="46">
        <v>3</v>
      </c>
      <c r="V372" s="174" t="s">
        <v>1433</v>
      </c>
      <c r="W372" s="39">
        <f t="shared" si="35"/>
        <v>3</v>
      </c>
      <c r="X372" s="37"/>
      <c r="Y372" s="40"/>
      <c r="Z372" s="40"/>
      <c r="AA372" s="40"/>
      <c r="AB372" s="46"/>
      <c r="AC372" s="42"/>
      <c r="AD372" s="39">
        <f t="shared" si="37"/>
        <v>3</v>
      </c>
      <c r="AE372" s="37"/>
      <c r="AF372" s="40"/>
      <c r="AG372" s="40"/>
      <c r="AH372" s="40"/>
      <c r="AI372" s="158"/>
      <c r="AJ372" s="71"/>
      <c r="AK372" s="39">
        <f t="shared" si="36"/>
        <v>3</v>
      </c>
      <c r="AL372" s="37"/>
      <c r="AM372" s="40"/>
      <c r="AN372" s="40"/>
      <c r="AO372" s="40"/>
      <c r="AP372" s="158"/>
      <c r="AQ372" s="40"/>
      <c r="AR372" s="39">
        <f t="shared" si="32"/>
        <v>3</v>
      </c>
      <c r="AS372" s="37"/>
      <c r="AT372" s="40"/>
      <c r="AU372" s="40"/>
      <c r="AV372" s="40"/>
      <c r="AW372" s="158"/>
      <c r="AX372" s="40"/>
      <c r="AY372" s="39">
        <f t="shared" si="31"/>
        <v>3</v>
      </c>
      <c r="AZ372" s="56" t="s">
        <v>712</v>
      </c>
      <c r="BA372" s="53"/>
      <c r="BB372" s="53"/>
    </row>
    <row r="373" spans="1:54" s="103" customFormat="1" ht="35.1" customHeight="1" x14ac:dyDescent="0.25">
      <c r="A373" s="51">
        <v>367</v>
      </c>
      <c r="B373" s="478" t="s">
        <v>1434</v>
      </c>
      <c r="C373" s="479"/>
      <c r="D373" s="480"/>
      <c r="E373" s="82"/>
      <c r="F373" s="478" t="s">
        <v>1435</v>
      </c>
      <c r="G373" s="479"/>
      <c r="H373" s="480"/>
      <c r="I373" s="94" t="s">
        <v>17</v>
      </c>
      <c r="J373" s="92">
        <v>0</v>
      </c>
      <c r="K373" s="39">
        <v>0</v>
      </c>
      <c r="L373" s="37"/>
      <c r="M373" s="40"/>
      <c r="N373" s="46"/>
      <c r="O373" s="42"/>
      <c r="P373" s="39">
        <f t="shared" si="34"/>
        <v>0</v>
      </c>
      <c r="Q373" s="37"/>
      <c r="R373" s="40"/>
      <c r="S373" s="40"/>
      <c r="T373" s="40"/>
      <c r="U373" s="46">
        <v>2</v>
      </c>
      <c r="V373" s="174" t="s">
        <v>1436</v>
      </c>
      <c r="W373" s="39">
        <f t="shared" si="35"/>
        <v>2</v>
      </c>
      <c r="X373" s="37"/>
      <c r="Y373" s="40"/>
      <c r="Z373" s="40"/>
      <c r="AA373" s="40"/>
      <c r="AB373" s="46"/>
      <c r="AC373" s="42"/>
      <c r="AD373" s="39">
        <f t="shared" si="37"/>
        <v>2</v>
      </c>
      <c r="AE373" s="37"/>
      <c r="AF373" s="40"/>
      <c r="AG373" s="40"/>
      <c r="AH373" s="40"/>
      <c r="AI373" s="158"/>
      <c r="AJ373" s="71"/>
      <c r="AK373" s="39">
        <f t="shared" si="36"/>
        <v>2</v>
      </c>
      <c r="AL373" s="37"/>
      <c r="AM373" s="40"/>
      <c r="AN373" s="40"/>
      <c r="AO373" s="40"/>
      <c r="AP373" s="158"/>
      <c r="AQ373" s="40"/>
      <c r="AR373" s="39">
        <f t="shared" si="32"/>
        <v>2</v>
      </c>
      <c r="AS373" s="37"/>
      <c r="AT373" s="40"/>
      <c r="AU373" s="40"/>
      <c r="AV373" s="40"/>
      <c r="AW373" s="158"/>
      <c r="AX373" s="40"/>
      <c r="AY373" s="39">
        <f t="shared" si="31"/>
        <v>2</v>
      </c>
      <c r="AZ373" s="56" t="s">
        <v>1437</v>
      </c>
      <c r="BA373" s="53"/>
      <c r="BB373" s="53"/>
    </row>
    <row r="374" spans="1:54" s="103" customFormat="1" ht="35.1" customHeight="1" x14ac:dyDescent="0.25">
      <c r="A374" s="51">
        <v>368</v>
      </c>
      <c r="B374" s="478" t="s">
        <v>1438</v>
      </c>
      <c r="C374" s="479"/>
      <c r="D374" s="480"/>
      <c r="E374" s="82"/>
      <c r="F374" s="478" t="s">
        <v>1465</v>
      </c>
      <c r="G374" s="479"/>
      <c r="H374" s="480"/>
      <c r="I374" s="94" t="s">
        <v>17</v>
      </c>
      <c r="J374" s="92">
        <v>0</v>
      </c>
      <c r="K374" s="39">
        <v>0</v>
      </c>
      <c r="L374" s="37"/>
      <c r="M374" s="40"/>
      <c r="N374" s="46"/>
      <c r="O374" s="42"/>
      <c r="P374" s="39">
        <f t="shared" si="34"/>
        <v>0</v>
      </c>
      <c r="Q374" s="37"/>
      <c r="R374" s="40"/>
      <c r="S374" s="40"/>
      <c r="T374" s="40"/>
      <c r="U374" s="46">
        <v>1</v>
      </c>
      <c r="V374" s="174" t="s">
        <v>1439</v>
      </c>
      <c r="W374" s="39">
        <f t="shared" si="35"/>
        <v>1</v>
      </c>
      <c r="X374" s="37"/>
      <c r="Y374" s="40"/>
      <c r="Z374" s="40"/>
      <c r="AA374" s="40"/>
      <c r="AB374" s="46"/>
      <c r="AC374" s="42"/>
      <c r="AD374" s="39">
        <f t="shared" si="37"/>
        <v>1</v>
      </c>
      <c r="AE374" s="37"/>
      <c r="AF374" s="40"/>
      <c r="AG374" s="40"/>
      <c r="AH374" s="40"/>
      <c r="AI374" s="158"/>
      <c r="AJ374" s="71"/>
      <c r="AK374" s="39">
        <f t="shared" si="36"/>
        <v>1</v>
      </c>
      <c r="AL374" s="37"/>
      <c r="AM374" s="40"/>
      <c r="AN374" s="40"/>
      <c r="AO374" s="40"/>
      <c r="AP374" s="158"/>
      <c r="AQ374" s="40"/>
      <c r="AR374" s="39">
        <f t="shared" si="32"/>
        <v>1</v>
      </c>
      <c r="AS374" s="37"/>
      <c r="AT374" s="40"/>
      <c r="AU374" s="40"/>
      <c r="AV374" s="40"/>
      <c r="AW374" s="158"/>
      <c r="AX374" s="40"/>
      <c r="AY374" s="39">
        <f t="shared" si="31"/>
        <v>1</v>
      </c>
      <c r="AZ374" s="56" t="s">
        <v>1466</v>
      </c>
      <c r="BA374" s="53"/>
      <c r="BB374" s="53"/>
    </row>
    <row r="375" spans="1:54" s="103" customFormat="1" ht="35.1" customHeight="1" x14ac:dyDescent="0.25">
      <c r="A375" s="51">
        <v>369</v>
      </c>
      <c r="B375" s="478" t="s">
        <v>1443</v>
      </c>
      <c r="C375" s="479"/>
      <c r="D375" s="480"/>
      <c r="E375" s="82"/>
      <c r="F375" s="478" t="s">
        <v>1442</v>
      </c>
      <c r="G375" s="479"/>
      <c r="H375" s="480"/>
      <c r="I375" s="94" t="s">
        <v>17</v>
      </c>
      <c r="J375" s="92">
        <v>0</v>
      </c>
      <c r="K375" s="39">
        <v>0</v>
      </c>
      <c r="L375" s="37"/>
      <c r="M375" s="40"/>
      <c r="N375" s="46">
        <v>3</v>
      </c>
      <c r="O375" s="42"/>
      <c r="P375" s="39">
        <f t="shared" si="34"/>
        <v>3</v>
      </c>
      <c r="Q375" s="37"/>
      <c r="R375" s="40"/>
      <c r="S375" s="40"/>
      <c r="T375" s="40"/>
      <c r="U375" s="46"/>
      <c r="V375" s="174"/>
      <c r="W375" s="39">
        <f t="shared" si="35"/>
        <v>3</v>
      </c>
      <c r="X375" s="37">
        <v>3</v>
      </c>
      <c r="Y375" s="40"/>
      <c r="Z375" s="40"/>
      <c r="AA375" s="40"/>
      <c r="AB375" s="46"/>
      <c r="AC375" s="42" t="s">
        <v>1916</v>
      </c>
      <c r="AD375" s="39">
        <f t="shared" si="37"/>
        <v>0</v>
      </c>
      <c r="AE375" s="37"/>
      <c r="AF375" s="40"/>
      <c r="AG375" s="40"/>
      <c r="AH375" s="40"/>
      <c r="AI375" s="158"/>
      <c r="AJ375" s="71"/>
      <c r="AK375" s="39">
        <f t="shared" si="36"/>
        <v>0</v>
      </c>
      <c r="AL375" s="37"/>
      <c r="AM375" s="40"/>
      <c r="AN375" s="40"/>
      <c r="AO375" s="40"/>
      <c r="AP375" s="158"/>
      <c r="AQ375" s="40"/>
      <c r="AR375" s="39">
        <f t="shared" si="32"/>
        <v>0</v>
      </c>
      <c r="AS375" s="37"/>
      <c r="AT375" s="40"/>
      <c r="AU375" s="40"/>
      <c r="AV375" s="40"/>
      <c r="AW375" s="158"/>
      <c r="AX375" s="40"/>
      <c r="AY375" s="39">
        <f t="shared" si="31"/>
        <v>0</v>
      </c>
      <c r="AZ375" s="56"/>
      <c r="BA375" s="53"/>
      <c r="BB375" s="53"/>
    </row>
    <row r="376" spans="1:54" s="103" customFormat="1" ht="35.1" customHeight="1" x14ac:dyDescent="0.25">
      <c r="A376" s="51">
        <v>370</v>
      </c>
      <c r="B376" s="478" t="s">
        <v>1444</v>
      </c>
      <c r="C376" s="479"/>
      <c r="D376" s="480"/>
      <c r="E376" s="82"/>
      <c r="F376" s="478" t="s">
        <v>1440</v>
      </c>
      <c r="G376" s="479"/>
      <c r="H376" s="480"/>
      <c r="I376" s="94" t="s">
        <v>17</v>
      </c>
      <c r="J376" s="92">
        <v>0</v>
      </c>
      <c r="K376" s="39">
        <v>0</v>
      </c>
      <c r="L376" s="37"/>
      <c r="M376" s="40"/>
      <c r="N376" s="46">
        <v>1</v>
      </c>
      <c r="O376" s="42"/>
      <c r="P376" s="39">
        <f t="shared" si="34"/>
        <v>1</v>
      </c>
      <c r="Q376" s="37"/>
      <c r="R376" s="40"/>
      <c r="S376" s="40"/>
      <c r="T376" s="40"/>
      <c r="U376" s="46"/>
      <c r="V376" s="174"/>
      <c r="W376" s="39">
        <f t="shared" si="35"/>
        <v>1</v>
      </c>
      <c r="X376" s="37">
        <v>1</v>
      </c>
      <c r="Y376" s="40"/>
      <c r="Z376" s="40"/>
      <c r="AA376" s="40"/>
      <c r="AB376" s="46"/>
      <c r="AC376" s="42" t="s">
        <v>1916</v>
      </c>
      <c r="AD376" s="39">
        <f t="shared" si="37"/>
        <v>0</v>
      </c>
      <c r="AE376" s="37"/>
      <c r="AF376" s="40"/>
      <c r="AG376" s="40"/>
      <c r="AH376" s="40"/>
      <c r="AI376" s="158"/>
      <c r="AJ376" s="71"/>
      <c r="AK376" s="39">
        <f t="shared" si="36"/>
        <v>0</v>
      </c>
      <c r="AL376" s="37"/>
      <c r="AM376" s="40"/>
      <c r="AN376" s="40"/>
      <c r="AO376" s="40"/>
      <c r="AP376" s="158"/>
      <c r="AQ376" s="40"/>
      <c r="AR376" s="39">
        <f t="shared" si="32"/>
        <v>0</v>
      </c>
      <c r="AS376" s="37"/>
      <c r="AT376" s="40"/>
      <c r="AU376" s="40"/>
      <c r="AV376" s="40"/>
      <c r="AW376" s="158"/>
      <c r="AX376" s="40"/>
      <c r="AY376" s="39">
        <f t="shared" si="31"/>
        <v>0</v>
      </c>
      <c r="AZ376" s="56"/>
      <c r="BA376" s="53"/>
      <c r="BB376" s="53"/>
    </row>
    <row r="377" spans="1:54" s="103" customFormat="1" ht="35.1" customHeight="1" x14ac:dyDescent="0.25">
      <c r="A377" s="51">
        <v>371</v>
      </c>
      <c r="B377" s="478" t="s">
        <v>1447</v>
      </c>
      <c r="C377" s="479"/>
      <c r="D377" s="480"/>
      <c r="E377" s="82"/>
      <c r="F377" s="478" t="s">
        <v>1458</v>
      </c>
      <c r="G377" s="479"/>
      <c r="H377" s="480"/>
      <c r="I377" s="94" t="s">
        <v>17</v>
      </c>
      <c r="J377" s="92">
        <v>0</v>
      </c>
      <c r="K377" s="39">
        <v>0</v>
      </c>
      <c r="L377" s="37"/>
      <c r="M377" s="40"/>
      <c r="N377" s="46"/>
      <c r="O377" s="42"/>
      <c r="P377" s="39">
        <f t="shared" si="34"/>
        <v>0</v>
      </c>
      <c r="Q377" s="37"/>
      <c r="R377" s="40"/>
      <c r="S377" s="40"/>
      <c r="T377" s="40"/>
      <c r="U377" s="46">
        <v>1</v>
      </c>
      <c r="V377" s="174" t="s">
        <v>1459</v>
      </c>
      <c r="W377" s="39">
        <f t="shared" si="35"/>
        <v>1</v>
      </c>
      <c r="X377" s="37"/>
      <c r="Y377" s="40"/>
      <c r="Z377" s="40"/>
      <c r="AA377" s="40"/>
      <c r="AB377" s="46"/>
      <c r="AC377" s="42"/>
      <c r="AD377" s="39">
        <f t="shared" si="37"/>
        <v>1</v>
      </c>
      <c r="AE377" s="37"/>
      <c r="AF377" s="40"/>
      <c r="AG377" s="40"/>
      <c r="AH377" s="40"/>
      <c r="AI377" s="158"/>
      <c r="AJ377" s="71"/>
      <c r="AK377" s="39">
        <f t="shared" si="36"/>
        <v>1</v>
      </c>
      <c r="AL377" s="37"/>
      <c r="AM377" s="40"/>
      <c r="AN377" s="40"/>
      <c r="AO377" s="40"/>
      <c r="AP377" s="158"/>
      <c r="AQ377" s="40"/>
      <c r="AR377" s="39">
        <f t="shared" si="32"/>
        <v>1</v>
      </c>
      <c r="AS377" s="37"/>
      <c r="AT377" s="40"/>
      <c r="AU377" s="40"/>
      <c r="AV377" s="40"/>
      <c r="AW377" s="158"/>
      <c r="AX377" s="40"/>
      <c r="AY377" s="39">
        <f t="shared" si="31"/>
        <v>1</v>
      </c>
      <c r="AZ377" s="56" t="s">
        <v>1535</v>
      </c>
      <c r="BA377" s="53"/>
      <c r="BB377" s="53"/>
    </row>
    <row r="378" spans="1:54" s="103" customFormat="1" ht="35.1" customHeight="1" x14ac:dyDescent="0.25">
      <c r="A378" s="51">
        <v>372</v>
      </c>
      <c r="B378" s="478" t="s">
        <v>1496</v>
      </c>
      <c r="C378" s="479"/>
      <c r="D378" s="480"/>
      <c r="E378" s="82"/>
      <c r="F378" s="478" t="s">
        <v>1522</v>
      </c>
      <c r="G378" s="479"/>
      <c r="H378" s="480"/>
      <c r="I378" s="94" t="s">
        <v>17</v>
      </c>
      <c r="J378" s="92">
        <v>0</v>
      </c>
      <c r="K378" s="39">
        <v>0</v>
      </c>
      <c r="L378" s="37"/>
      <c r="M378" s="40"/>
      <c r="N378" s="46"/>
      <c r="O378" s="42"/>
      <c r="P378" s="39">
        <f t="shared" si="34"/>
        <v>0</v>
      </c>
      <c r="Q378" s="37"/>
      <c r="R378" s="40"/>
      <c r="S378" s="40"/>
      <c r="T378" s="40"/>
      <c r="U378" s="46">
        <v>1</v>
      </c>
      <c r="V378" s="174" t="s">
        <v>1523</v>
      </c>
      <c r="W378" s="39">
        <f t="shared" si="35"/>
        <v>1</v>
      </c>
      <c r="X378" s="37"/>
      <c r="Y378" s="40"/>
      <c r="Z378" s="40"/>
      <c r="AA378" s="40"/>
      <c r="AB378" s="46"/>
      <c r="AC378" s="42"/>
      <c r="AD378" s="39">
        <f t="shared" si="37"/>
        <v>1</v>
      </c>
      <c r="AE378" s="37"/>
      <c r="AF378" s="40"/>
      <c r="AG378" s="40"/>
      <c r="AH378" s="40"/>
      <c r="AI378" s="158"/>
      <c r="AJ378" s="71"/>
      <c r="AK378" s="39">
        <f t="shared" si="36"/>
        <v>1</v>
      </c>
      <c r="AL378" s="37"/>
      <c r="AM378" s="40"/>
      <c r="AN378" s="40"/>
      <c r="AO378" s="40"/>
      <c r="AP378" s="158"/>
      <c r="AQ378" s="40"/>
      <c r="AR378" s="39">
        <f t="shared" si="32"/>
        <v>1</v>
      </c>
      <c r="AS378" s="37"/>
      <c r="AT378" s="40"/>
      <c r="AU378" s="40">
        <v>1</v>
      </c>
      <c r="AV378" s="40"/>
      <c r="AW378" s="158"/>
      <c r="AX378" s="40" t="s">
        <v>2992</v>
      </c>
      <c r="AY378" s="39">
        <f t="shared" si="31"/>
        <v>0</v>
      </c>
      <c r="AZ378" s="56" t="s">
        <v>1184</v>
      </c>
      <c r="BA378" s="53"/>
      <c r="BB378" s="53"/>
    </row>
    <row r="379" spans="1:54" s="103" customFormat="1" ht="35.1" customHeight="1" x14ac:dyDescent="0.25">
      <c r="A379" s="51">
        <v>373</v>
      </c>
      <c r="B379" s="166" t="s">
        <v>1527</v>
      </c>
      <c r="C379" s="167"/>
      <c r="D379" s="168"/>
      <c r="E379" s="82"/>
      <c r="F379" s="478" t="s">
        <v>1528</v>
      </c>
      <c r="G379" s="479"/>
      <c r="H379" s="480"/>
      <c r="I379" s="94" t="s">
        <v>17</v>
      </c>
      <c r="J379" s="92">
        <v>0</v>
      </c>
      <c r="K379" s="39">
        <v>0</v>
      </c>
      <c r="L379" s="37"/>
      <c r="M379" s="40"/>
      <c r="N379" s="46"/>
      <c r="O379" s="42"/>
      <c r="P379" s="39">
        <f t="shared" si="34"/>
        <v>0</v>
      </c>
      <c r="Q379" s="37"/>
      <c r="R379" s="40"/>
      <c r="S379" s="40"/>
      <c r="T379" s="40"/>
      <c r="U379" s="46">
        <v>1</v>
      </c>
      <c r="V379" s="174" t="s">
        <v>1529</v>
      </c>
      <c r="W379" s="39">
        <f t="shared" si="35"/>
        <v>1</v>
      </c>
      <c r="X379" s="37"/>
      <c r="Y379" s="40"/>
      <c r="Z379" s="40"/>
      <c r="AA379" s="40"/>
      <c r="AB379" s="46"/>
      <c r="AC379" s="42"/>
      <c r="AD379" s="39">
        <f t="shared" si="37"/>
        <v>1</v>
      </c>
      <c r="AE379" s="37"/>
      <c r="AF379" s="40"/>
      <c r="AG379" s="40"/>
      <c r="AH379" s="40"/>
      <c r="AI379" s="158"/>
      <c r="AJ379" s="71"/>
      <c r="AK379" s="39">
        <f>AD379-AE379-AG379+AI379</f>
        <v>1</v>
      </c>
      <c r="AL379" s="37"/>
      <c r="AM379" s="40"/>
      <c r="AN379" s="40"/>
      <c r="AO379" s="40"/>
      <c r="AP379" s="158"/>
      <c r="AQ379" s="40"/>
      <c r="AR379" s="39">
        <f t="shared" si="32"/>
        <v>1</v>
      </c>
      <c r="AS379" s="37"/>
      <c r="AT379" s="40"/>
      <c r="AU379" s="40"/>
      <c r="AV379" s="40"/>
      <c r="AW379" s="158"/>
      <c r="AX379" s="40"/>
      <c r="AY379" s="39">
        <f t="shared" si="31"/>
        <v>1</v>
      </c>
      <c r="AZ379" s="56" t="s">
        <v>1530</v>
      </c>
      <c r="BA379" s="53"/>
      <c r="BB379" s="53"/>
    </row>
    <row r="380" spans="1:54" s="103" customFormat="1" ht="35.1" customHeight="1" x14ac:dyDescent="0.25">
      <c r="A380" s="51">
        <v>374</v>
      </c>
      <c r="B380" s="466">
        <v>4763</v>
      </c>
      <c r="C380" s="467"/>
      <c r="D380" s="468"/>
      <c r="E380" s="165"/>
      <c r="F380" s="466" t="s">
        <v>1532</v>
      </c>
      <c r="G380" s="467"/>
      <c r="H380" s="468"/>
      <c r="I380" s="94" t="s">
        <v>17</v>
      </c>
      <c r="J380" s="92">
        <v>0</v>
      </c>
      <c r="K380" s="39">
        <v>0</v>
      </c>
      <c r="L380" s="37"/>
      <c r="M380" s="40"/>
      <c r="N380" s="46"/>
      <c r="O380" s="42"/>
      <c r="P380" s="39">
        <f t="shared" si="34"/>
        <v>0</v>
      </c>
      <c r="Q380" s="37"/>
      <c r="R380" s="40"/>
      <c r="S380" s="40"/>
      <c r="T380" s="40"/>
      <c r="U380" s="46">
        <v>1</v>
      </c>
      <c r="V380" s="174" t="s">
        <v>1533</v>
      </c>
      <c r="W380" s="39">
        <f t="shared" si="35"/>
        <v>1</v>
      </c>
      <c r="X380" s="37"/>
      <c r="Y380" s="40"/>
      <c r="Z380" s="40"/>
      <c r="AA380" s="40"/>
      <c r="AB380" s="46"/>
      <c r="AC380" s="42"/>
      <c r="AD380" s="39">
        <f t="shared" si="37"/>
        <v>1</v>
      </c>
      <c r="AE380" s="37"/>
      <c r="AF380" s="40"/>
      <c r="AG380" s="40"/>
      <c r="AH380" s="40"/>
      <c r="AI380" s="158"/>
      <c r="AJ380" s="71"/>
      <c r="AK380" s="39">
        <f t="shared" ref="AK380:AK449" si="38">AD380-AE380-AG380+AI380</f>
        <v>1</v>
      </c>
      <c r="AL380" s="37"/>
      <c r="AM380" s="40"/>
      <c r="AN380" s="40"/>
      <c r="AO380" s="40"/>
      <c r="AP380" s="158"/>
      <c r="AQ380" s="40"/>
      <c r="AR380" s="39">
        <f t="shared" si="32"/>
        <v>1</v>
      </c>
      <c r="AS380" s="37"/>
      <c r="AT380" s="40"/>
      <c r="AU380" s="40"/>
      <c r="AV380" s="40"/>
      <c r="AW380" s="158"/>
      <c r="AX380" s="40"/>
      <c r="AY380" s="39">
        <f t="shared" si="31"/>
        <v>1</v>
      </c>
      <c r="AZ380" s="56" t="s">
        <v>1534</v>
      </c>
      <c r="BA380" s="53"/>
      <c r="BB380" s="53"/>
    </row>
    <row r="381" spans="1:54" s="103" customFormat="1" ht="35.1" customHeight="1" x14ac:dyDescent="0.25">
      <c r="A381" s="51">
        <v>375</v>
      </c>
      <c r="B381" s="466" t="s">
        <v>1548</v>
      </c>
      <c r="C381" s="467"/>
      <c r="D381" s="468"/>
      <c r="E381" s="165"/>
      <c r="F381" s="466" t="s">
        <v>1549</v>
      </c>
      <c r="G381" s="467"/>
      <c r="H381" s="468"/>
      <c r="I381" s="94" t="s">
        <v>17</v>
      </c>
      <c r="J381" s="92">
        <v>0</v>
      </c>
      <c r="K381" s="39">
        <v>2</v>
      </c>
      <c r="L381" s="37"/>
      <c r="M381" s="40"/>
      <c r="N381" s="46"/>
      <c r="O381" s="42"/>
      <c r="P381" s="39">
        <f t="shared" si="34"/>
        <v>2</v>
      </c>
      <c r="Q381" s="37"/>
      <c r="R381" s="40"/>
      <c r="S381" s="40"/>
      <c r="T381" s="40"/>
      <c r="U381" s="46"/>
      <c r="V381" s="174"/>
      <c r="W381" s="39">
        <f t="shared" si="35"/>
        <v>2</v>
      </c>
      <c r="X381" s="37">
        <v>1</v>
      </c>
      <c r="Y381" s="40"/>
      <c r="Z381" s="40"/>
      <c r="AA381" s="40"/>
      <c r="AB381" s="46">
        <v>1</v>
      </c>
      <c r="AC381" s="175" t="s">
        <v>1567</v>
      </c>
      <c r="AD381" s="39">
        <f t="shared" si="37"/>
        <v>2</v>
      </c>
      <c r="AE381" s="37"/>
      <c r="AF381" s="40">
        <v>1</v>
      </c>
      <c r="AG381" s="40"/>
      <c r="AH381" s="40"/>
      <c r="AI381" s="158">
        <v>2</v>
      </c>
      <c r="AJ381" s="71" t="s">
        <v>2119</v>
      </c>
      <c r="AK381" s="39">
        <f t="shared" si="38"/>
        <v>4</v>
      </c>
      <c r="AL381" s="37"/>
      <c r="AM381" s="40"/>
      <c r="AN381" s="40"/>
      <c r="AO381" s="40"/>
      <c r="AP381" s="158"/>
      <c r="AQ381" s="40"/>
      <c r="AR381" s="39">
        <f t="shared" si="32"/>
        <v>4</v>
      </c>
      <c r="AS381" s="37"/>
      <c r="AT381" s="40"/>
      <c r="AU381" s="40">
        <v>1</v>
      </c>
      <c r="AV381" s="40"/>
      <c r="AW381" s="158"/>
      <c r="AX381" s="40" t="s">
        <v>2804</v>
      </c>
      <c r="AY381" s="39">
        <f t="shared" si="31"/>
        <v>3</v>
      </c>
      <c r="AZ381" s="56">
        <v>2</v>
      </c>
      <c r="BA381" s="53"/>
      <c r="BB381" s="53"/>
    </row>
    <row r="382" spans="1:54" s="103" customFormat="1" ht="35.1" customHeight="1" x14ac:dyDescent="0.25">
      <c r="A382" s="51">
        <v>376</v>
      </c>
      <c r="B382" s="466" t="s">
        <v>1660</v>
      </c>
      <c r="C382" s="467"/>
      <c r="D382" s="468"/>
      <c r="E382" s="165"/>
      <c r="F382" s="466" t="s">
        <v>1664</v>
      </c>
      <c r="G382" s="467"/>
      <c r="H382" s="468"/>
      <c r="I382" s="94" t="s">
        <v>17</v>
      </c>
      <c r="J382" s="92">
        <v>0</v>
      </c>
      <c r="K382" s="39">
        <v>0</v>
      </c>
      <c r="L382" s="37"/>
      <c r="M382" s="40"/>
      <c r="N382" s="46"/>
      <c r="O382" s="42"/>
      <c r="P382" s="39">
        <f t="shared" si="34"/>
        <v>0</v>
      </c>
      <c r="Q382" s="37"/>
      <c r="R382" s="40"/>
      <c r="S382" s="40"/>
      <c r="T382" s="40"/>
      <c r="U382" s="46"/>
      <c r="V382" s="174"/>
      <c r="W382" s="39">
        <f t="shared" si="35"/>
        <v>0</v>
      </c>
      <c r="X382" s="37">
        <v>8</v>
      </c>
      <c r="Y382" s="40"/>
      <c r="Z382" s="40"/>
      <c r="AA382" s="40"/>
      <c r="AB382" s="46">
        <v>8</v>
      </c>
      <c r="AC382" s="175" t="s">
        <v>1698</v>
      </c>
      <c r="AD382" s="39">
        <f t="shared" si="37"/>
        <v>0</v>
      </c>
      <c r="AE382" s="37"/>
      <c r="AF382" s="40"/>
      <c r="AG382" s="40"/>
      <c r="AH382" s="40"/>
      <c r="AI382" s="158"/>
      <c r="AJ382" s="71"/>
      <c r="AK382" s="39">
        <f t="shared" si="38"/>
        <v>0</v>
      </c>
      <c r="AL382" s="37"/>
      <c r="AM382" s="40"/>
      <c r="AN382" s="40"/>
      <c r="AO382" s="40"/>
      <c r="AP382" s="158"/>
      <c r="AQ382" s="40"/>
      <c r="AR382" s="39">
        <f t="shared" si="32"/>
        <v>0</v>
      </c>
      <c r="AS382" s="37"/>
      <c r="AT382" s="40"/>
      <c r="AU382" s="40"/>
      <c r="AV382" s="40"/>
      <c r="AW382" s="158"/>
      <c r="AX382" s="40"/>
      <c r="AY382" s="39">
        <f t="shared" si="31"/>
        <v>0</v>
      </c>
      <c r="AZ382" s="56"/>
      <c r="BA382" s="53"/>
      <c r="BB382" s="53"/>
    </row>
    <row r="383" spans="1:54" s="103" customFormat="1" ht="35.1" customHeight="1" x14ac:dyDescent="0.25">
      <c r="A383" s="51">
        <v>377</v>
      </c>
      <c r="B383" s="466" t="s">
        <v>1676</v>
      </c>
      <c r="C383" s="467"/>
      <c r="D383" s="468"/>
      <c r="E383" s="165"/>
      <c r="F383" s="466" t="s">
        <v>1677</v>
      </c>
      <c r="G383" s="467"/>
      <c r="H383" s="468"/>
      <c r="I383" s="94" t="s">
        <v>17</v>
      </c>
      <c r="J383" s="92">
        <v>0</v>
      </c>
      <c r="K383" s="39">
        <v>0</v>
      </c>
      <c r="L383" s="37"/>
      <c r="M383" s="40"/>
      <c r="N383" s="46"/>
      <c r="O383" s="42"/>
      <c r="P383" s="39">
        <f t="shared" si="34"/>
        <v>0</v>
      </c>
      <c r="Q383" s="37"/>
      <c r="R383" s="40"/>
      <c r="S383" s="40"/>
      <c r="T383" s="40"/>
      <c r="U383" s="46"/>
      <c r="V383" s="174"/>
      <c r="W383" s="39">
        <f t="shared" si="35"/>
        <v>0</v>
      </c>
      <c r="X383" s="37"/>
      <c r="Y383" s="40"/>
      <c r="Z383" s="40"/>
      <c r="AA383" s="40"/>
      <c r="AB383" s="46">
        <v>1</v>
      </c>
      <c r="AC383" s="175" t="s">
        <v>1678</v>
      </c>
      <c r="AD383" s="39">
        <f t="shared" si="37"/>
        <v>1</v>
      </c>
      <c r="AE383" s="37"/>
      <c r="AF383" s="40">
        <v>1</v>
      </c>
      <c r="AG383" s="40"/>
      <c r="AH383" s="40"/>
      <c r="AI383" s="158"/>
      <c r="AJ383" s="71" t="s">
        <v>2021</v>
      </c>
      <c r="AK383" s="39">
        <f t="shared" si="38"/>
        <v>1</v>
      </c>
      <c r="AL383" s="37">
        <v>1</v>
      </c>
      <c r="AM383" s="40"/>
      <c r="AN383" s="40"/>
      <c r="AO383" s="40"/>
      <c r="AP383" s="158"/>
      <c r="AQ383" s="40" t="s">
        <v>2706</v>
      </c>
      <c r="AR383" s="39">
        <f t="shared" si="32"/>
        <v>0</v>
      </c>
      <c r="AS383" s="37"/>
      <c r="AT383" s="40"/>
      <c r="AU383" s="40"/>
      <c r="AV383" s="40"/>
      <c r="AW383" s="158"/>
      <c r="AX383" s="40"/>
      <c r="AY383" s="39">
        <f t="shared" si="31"/>
        <v>0</v>
      </c>
      <c r="AZ383" s="56"/>
      <c r="BA383" s="53"/>
      <c r="BB383" s="53"/>
    </row>
    <row r="384" spans="1:54" s="103" customFormat="1" ht="35.1" customHeight="1" x14ac:dyDescent="0.25">
      <c r="A384" s="51">
        <v>378</v>
      </c>
      <c r="B384" s="466" t="s">
        <v>1679</v>
      </c>
      <c r="C384" s="467"/>
      <c r="D384" s="468"/>
      <c r="E384" s="165"/>
      <c r="F384" s="466" t="s">
        <v>1680</v>
      </c>
      <c r="G384" s="467"/>
      <c r="H384" s="468"/>
      <c r="I384" s="94" t="s">
        <v>17</v>
      </c>
      <c r="J384" s="92">
        <v>0</v>
      </c>
      <c r="K384" s="39">
        <v>0</v>
      </c>
      <c r="L384" s="37"/>
      <c r="M384" s="40"/>
      <c r="N384" s="46"/>
      <c r="O384" s="42"/>
      <c r="P384" s="39">
        <f t="shared" si="34"/>
        <v>0</v>
      </c>
      <c r="Q384" s="37"/>
      <c r="R384" s="40"/>
      <c r="S384" s="40"/>
      <c r="T384" s="40"/>
      <c r="U384" s="46"/>
      <c r="V384" s="174"/>
      <c r="W384" s="39">
        <f t="shared" si="35"/>
        <v>0</v>
      </c>
      <c r="X384" s="37"/>
      <c r="Y384" s="40"/>
      <c r="Z384" s="40"/>
      <c r="AA384" s="40"/>
      <c r="AB384" s="46">
        <v>1</v>
      </c>
      <c r="AC384" s="175" t="s">
        <v>1684</v>
      </c>
      <c r="AD384" s="39">
        <f t="shared" si="37"/>
        <v>1</v>
      </c>
      <c r="AE384" s="37"/>
      <c r="AF384" s="40"/>
      <c r="AG384" s="40"/>
      <c r="AH384" s="40"/>
      <c r="AI384" s="158"/>
      <c r="AJ384" s="71"/>
      <c r="AK384" s="39">
        <f t="shared" si="38"/>
        <v>1</v>
      </c>
      <c r="AL384" s="37"/>
      <c r="AM384" s="40"/>
      <c r="AN384" s="40"/>
      <c r="AO384" s="40"/>
      <c r="AP384" s="158"/>
      <c r="AQ384" s="40"/>
      <c r="AR384" s="39">
        <f t="shared" si="32"/>
        <v>1</v>
      </c>
      <c r="AS384" s="37"/>
      <c r="AT384" s="40"/>
      <c r="AU384" s="40"/>
      <c r="AV384" s="40"/>
      <c r="AW384" s="158"/>
      <c r="AX384" s="40"/>
      <c r="AY384" s="39">
        <f t="shared" si="31"/>
        <v>1</v>
      </c>
      <c r="AZ384" s="56" t="s">
        <v>933</v>
      </c>
      <c r="BA384" s="53"/>
      <c r="BB384" s="53"/>
    </row>
    <row r="385" spans="1:54" s="103" customFormat="1" ht="35.1" customHeight="1" x14ac:dyDescent="0.25">
      <c r="A385" s="51">
        <v>379</v>
      </c>
      <c r="B385" s="466" t="s">
        <v>1681</v>
      </c>
      <c r="C385" s="467"/>
      <c r="D385" s="468"/>
      <c r="E385" s="165"/>
      <c r="F385" s="466" t="s">
        <v>1682</v>
      </c>
      <c r="G385" s="467"/>
      <c r="H385" s="468"/>
      <c r="I385" s="94" t="s">
        <v>17</v>
      </c>
      <c r="J385" s="92">
        <v>0</v>
      </c>
      <c r="K385" s="39">
        <v>0</v>
      </c>
      <c r="L385" s="37"/>
      <c r="M385" s="40"/>
      <c r="N385" s="46"/>
      <c r="O385" s="42"/>
      <c r="P385" s="39">
        <f t="shared" si="34"/>
        <v>0</v>
      </c>
      <c r="Q385" s="37"/>
      <c r="R385" s="40"/>
      <c r="S385" s="40"/>
      <c r="T385" s="40"/>
      <c r="U385" s="46"/>
      <c r="V385" s="174"/>
      <c r="W385" s="39">
        <f t="shared" si="35"/>
        <v>0</v>
      </c>
      <c r="X385" s="37"/>
      <c r="Y385" s="40"/>
      <c r="Z385" s="40"/>
      <c r="AA385" s="40"/>
      <c r="AB385" s="46">
        <v>1</v>
      </c>
      <c r="AC385" s="175" t="s">
        <v>1684</v>
      </c>
      <c r="AD385" s="39">
        <f t="shared" si="37"/>
        <v>1</v>
      </c>
      <c r="AE385" s="37">
        <v>1</v>
      </c>
      <c r="AF385" s="40"/>
      <c r="AG385" s="40"/>
      <c r="AH385" s="40"/>
      <c r="AI385" s="158"/>
      <c r="AJ385" s="71" t="s">
        <v>1924</v>
      </c>
      <c r="AK385" s="39">
        <f t="shared" si="38"/>
        <v>0</v>
      </c>
      <c r="AL385" s="37"/>
      <c r="AM385" s="40"/>
      <c r="AN385" s="40"/>
      <c r="AO385" s="40"/>
      <c r="AP385" s="158"/>
      <c r="AQ385" s="40"/>
      <c r="AR385" s="39">
        <f t="shared" si="32"/>
        <v>0</v>
      </c>
      <c r="AS385" s="37"/>
      <c r="AT385" s="40"/>
      <c r="AU385" s="40"/>
      <c r="AV385" s="40"/>
      <c r="AW385" s="158"/>
      <c r="AX385" s="40"/>
      <c r="AY385" s="39">
        <f t="shared" si="31"/>
        <v>0</v>
      </c>
      <c r="AZ385" s="56" t="s">
        <v>1683</v>
      </c>
      <c r="BA385" s="53"/>
      <c r="BB385" s="53"/>
    </row>
    <row r="386" spans="1:54" s="103" customFormat="1" ht="35.1" customHeight="1" x14ac:dyDescent="0.25">
      <c r="A386" s="51">
        <v>380</v>
      </c>
      <c r="B386" s="466" t="s">
        <v>1689</v>
      </c>
      <c r="C386" s="467"/>
      <c r="D386" s="468"/>
      <c r="E386" s="165"/>
      <c r="F386" s="466" t="s">
        <v>1690</v>
      </c>
      <c r="G386" s="467"/>
      <c r="H386" s="468"/>
      <c r="I386" s="94" t="s">
        <v>17</v>
      </c>
      <c r="J386" s="92">
        <v>0</v>
      </c>
      <c r="K386" s="39">
        <v>0</v>
      </c>
      <c r="L386" s="37"/>
      <c r="M386" s="40"/>
      <c r="N386" s="46"/>
      <c r="O386" s="42"/>
      <c r="P386" s="39">
        <f t="shared" si="34"/>
        <v>0</v>
      </c>
      <c r="Q386" s="37"/>
      <c r="R386" s="40"/>
      <c r="S386" s="40"/>
      <c r="T386" s="40"/>
      <c r="U386" s="46"/>
      <c r="V386" s="174"/>
      <c r="W386" s="39">
        <f t="shared" si="35"/>
        <v>0</v>
      </c>
      <c r="X386" s="37"/>
      <c r="Y386" s="40"/>
      <c r="Z386" s="40"/>
      <c r="AA386" s="40"/>
      <c r="AB386" s="46">
        <v>1</v>
      </c>
      <c r="AC386" s="175" t="s">
        <v>1695</v>
      </c>
      <c r="AD386" s="39">
        <f t="shared" si="37"/>
        <v>1</v>
      </c>
      <c r="AE386" s="37"/>
      <c r="AF386" s="40"/>
      <c r="AG386" s="40"/>
      <c r="AH386" s="40"/>
      <c r="AI386" s="158"/>
      <c r="AJ386" s="71"/>
      <c r="AK386" s="39">
        <f t="shared" si="38"/>
        <v>1</v>
      </c>
      <c r="AL386" s="37"/>
      <c r="AM386" s="40"/>
      <c r="AN386" s="40"/>
      <c r="AO386" s="40"/>
      <c r="AP386" s="158"/>
      <c r="AQ386" s="40"/>
      <c r="AR386" s="39">
        <f t="shared" si="32"/>
        <v>1</v>
      </c>
      <c r="AS386" s="37"/>
      <c r="AT386" s="40"/>
      <c r="AU386" s="40"/>
      <c r="AV386" s="40"/>
      <c r="AW386" s="158"/>
      <c r="AX386" s="40"/>
      <c r="AY386" s="39">
        <f t="shared" si="31"/>
        <v>1</v>
      </c>
      <c r="AZ386" s="56" t="s">
        <v>1399</v>
      </c>
      <c r="BA386" s="53"/>
      <c r="BB386" s="53" t="s">
        <v>1691</v>
      </c>
    </row>
    <row r="387" spans="1:54" s="103" customFormat="1" ht="35.1" customHeight="1" x14ac:dyDescent="0.25">
      <c r="A387" s="51">
        <v>381</v>
      </c>
      <c r="B387" s="466" t="s">
        <v>1702</v>
      </c>
      <c r="C387" s="467"/>
      <c r="D387" s="468"/>
      <c r="E387" s="165"/>
      <c r="F387" s="466" t="s">
        <v>1704</v>
      </c>
      <c r="G387" s="467"/>
      <c r="H387" s="468"/>
      <c r="I387" s="94" t="s">
        <v>17</v>
      </c>
      <c r="J387" s="92">
        <v>0</v>
      </c>
      <c r="K387" s="39">
        <v>0</v>
      </c>
      <c r="L387" s="37"/>
      <c r="M387" s="40"/>
      <c r="N387" s="46"/>
      <c r="O387" s="42"/>
      <c r="P387" s="39">
        <f t="shared" si="34"/>
        <v>0</v>
      </c>
      <c r="Q387" s="37"/>
      <c r="R387" s="40"/>
      <c r="S387" s="40"/>
      <c r="T387" s="40"/>
      <c r="U387" s="46"/>
      <c r="V387" s="174"/>
      <c r="W387" s="39">
        <f t="shared" si="35"/>
        <v>0</v>
      </c>
      <c r="X387" s="37"/>
      <c r="Y387" s="40"/>
      <c r="Z387" s="40"/>
      <c r="AA387" s="40"/>
      <c r="AB387" s="46">
        <v>1</v>
      </c>
      <c r="AC387" s="175" t="s">
        <v>1705</v>
      </c>
      <c r="AD387" s="39">
        <f t="shared" si="37"/>
        <v>1</v>
      </c>
      <c r="AE387" s="37"/>
      <c r="AF387" s="40"/>
      <c r="AG387" s="40"/>
      <c r="AH387" s="40"/>
      <c r="AI387" s="158"/>
      <c r="AJ387" s="71"/>
      <c r="AK387" s="39">
        <f t="shared" si="38"/>
        <v>1</v>
      </c>
      <c r="AL387" s="37"/>
      <c r="AM387" s="40"/>
      <c r="AN387" s="40"/>
      <c r="AO387" s="40"/>
      <c r="AP387" s="158"/>
      <c r="AQ387" s="40"/>
      <c r="AR387" s="39">
        <f t="shared" si="32"/>
        <v>1</v>
      </c>
      <c r="AS387" s="37"/>
      <c r="AT387" s="40"/>
      <c r="AU387" s="40"/>
      <c r="AV387" s="40"/>
      <c r="AW387" s="158"/>
      <c r="AX387" s="40"/>
      <c r="AY387" s="39">
        <f t="shared" ref="AY387:AY449" si="39">AR387-AS387-AU387+AW387</f>
        <v>1</v>
      </c>
      <c r="AZ387" s="56" t="s">
        <v>1706</v>
      </c>
      <c r="BA387" s="53"/>
      <c r="BB387" s="53"/>
    </row>
    <row r="388" spans="1:54" s="103" customFormat="1" ht="35.1" customHeight="1" x14ac:dyDescent="0.25">
      <c r="A388" s="51">
        <v>382</v>
      </c>
      <c r="B388" s="466" t="s">
        <v>1744</v>
      </c>
      <c r="C388" s="467"/>
      <c r="D388" s="468"/>
      <c r="E388" s="165"/>
      <c r="F388" s="466" t="s">
        <v>1745</v>
      </c>
      <c r="G388" s="467"/>
      <c r="H388" s="468"/>
      <c r="I388" s="94" t="s">
        <v>17</v>
      </c>
      <c r="J388" s="92">
        <v>0</v>
      </c>
      <c r="K388" s="39">
        <v>0</v>
      </c>
      <c r="L388" s="37"/>
      <c r="M388" s="40"/>
      <c r="N388" s="46"/>
      <c r="O388" s="42"/>
      <c r="P388" s="39">
        <f t="shared" si="34"/>
        <v>0</v>
      </c>
      <c r="Q388" s="37"/>
      <c r="R388" s="40"/>
      <c r="S388" s="40"/>
      <c r="T388" s="40"/>
      <c r="U388" s="46"/>
      <c r="V388" s="174"/>
      <c r="W388" s="39">
        <f t="shared" si="35"/>
        <v>0</v>
      </c>
      <c r="X388" s="37">
        <v>1</v>
      </c>
      <c r="Y388" s="40"/>
      <c r="Z388" s="40"/>
      <c r="AA388" s="40"/>
      <c r="AB388" s="46">
        <v>2</v>
      </c>
      <c r="AC388" s="175" t="s">
        <v>1840</v>
      </c>
      <c r="AD388" s="39">
        <f t="shared" si="37"/>
        <v>1</v>
      </c>
      <c r="AE388" s="37"/>
      <c r="AF388" s="40"/>
      <c r="AG388" s="40"/>
      <c r="AH388" s="40"/>
      <c r="AI388" s="158"/>
      <c r="AJ388" s="71"/>
      <c r="AK388" s="39">
        <f t="shared" si="38"/>
        <v>1</v>
      </c>
      <c r="AL388" s="37"/>
      <c r="AM388" s="40"/>
      <c r="AN388" s="40"/>
      <c r="AO388" s="40"/>
      <c r="AP388" s="158"/>
      <c r="AQ388" s="40"/>
      <c r="AR388" s="39">
        <f t="shared" si="32"/>
        <v>1</v>
      </c>
      <c r="AS388" s="37">
        <v>1</v>
      </c>
      <c r="AT388" s="40"/>
      <c r="AU388" s="40"/>
      <c r="AV388" s="40"/>
      <c r="AW388" s="158"/>
      <c r="AX388" s="40" t="s">
        <v>2901</v>
      </c>
      <c r="AY388" s="39">
        <f t="shared" si="39"/>
        <v>0</v>
      </c>
      <c r="AZ388" s="56" t="s">
        <v>1842</v>
      </c>
      <c r="BA388" s="53"/>
      <c r="BB388" s="53"/>
    </row>
    <row r="389" spans="1:54" s="103" customFormat="1" ht="35.1" customHeight="1" x14ac:dyDescent="0.25">
      <c r="A389" s="51">
        <v>383</v>
      </c>
      <c r="B389" s="466" t="s">
        <v>1746</v>
      </c>
      <c r="C389" s="467"/>
      <c r="D389" s="468"/>
      <c r="E389" s="165"/>
      <c r="F389" s="466" t="s">
        <v>1747</v>
      </c>
      <c r="G389" s="467"/>
      <c r="H389" s="468"/>
      <c r="I389" s="94" t="s">
        <v>17</v>
      </c>
      <c r="J389" s="92">
        <v>0</v>
      </c>
      <c r="K389" s="39">
        <v>0</v>
      </c>
      <c r="L389" s="37"/>
      <c r="M389" s="40"/>
      <c r="N389" s="46"/>
      <c r="O389" s="42"/>
      <c r="P389" s="39">
        <f t="shared" si="34"/>
        <v>0</v>
      </c>
      <c r="Q389" s="37"/>
      <c r="R389" s="40"/>
      <c r="S389" s="40"/>
      <c r="T389" s="40"/>
      <c r="U389" s="46"/>
      <c r="V389" s="174"/>
      <c r="W389" s="39">
        <f t="shared" si="35"/>
        <v>0</v>
      </c>
      <c r="X389" s="37"/>
      <c r="Y389" s="40"/>
      <c r="Z389" s="40"/>
      <c r="AA389" s="40"/>
      <c r="AB389" s="46">
        <v>1</v>
      </c>
      <c r="AC389" s="175" t="s">
        <v>1749</v>
      </c>
      <c r="AD389" s="39">
        <f t="shared" si="37"/>
        <v>1</v>
      </c>
      <c r="AE389" s="37"/>
      <c r="AF389" s="40"/>
      <c r="AG389" s="40"/>
      <c r="AH389" s="40"/>
      <c r="AI389" s="158"/>
      <c r="AJ389" s="71"/>
      <c r="AK389" s="39">
        <f t="shared" si="38"/>
        <v>1</v>
      </c>
      <c r="AL389" s="37"/>
      <c r="AM389" s="40"/>
      <c r="AN389" s="40"/>
      <c r="AO389" s="40"/>
      <c r="AP389" s="158"/>
      <c r="AQ389" s="40"/>
      <c r="AR389" s="39">
        <f t="shared" ref="AR389:AR443" si="40">AK389-AL389-AN389+AP389</f>
        <v>1</v>
      </c>
      <c r="AS389" s="37"/>
      <c r="AT389" s="40"/>
      <c r="AU389" s="40"/>
      <c r="AV389" s="40"/>
      <c r="AW389" s="158"/>
      <c r="AX389" s="40"/>
      <c r="AY389" s="39">
        <f t="shared" si="39"/>
        <v>1</v>
      </c>
      <c r="AZ389" s="56" t="s">
        <v>1748</v>
      </c>
      <c r="BA389" s="53"/>
      <c r="BB389" s="53"/>
    </row>
    <row r="390" spans="1:54" s="103" customFormat="1" ht="35.1" customHeight="1" x14ac:dyDescent="0.25">
      <c r="A390" s="51">
        <v>384</v>
      </c>
      <c r="B390" s="466" t="s">
        <v>1770</v>
      </c>
      <c r="C390" s="467"/>
      <c r="D390" s="468"/>
      <c r="E390" s="165"/>
      <c r="F390" s="466" t="s">
        <v>1771</v>
      </c>
      <c r="G390" s="467"/>
      <c r="H390" s="468"/>
      <c r="I390" s="94" t="s">
        <v>17</v>
      </c>
      <c r="J390" s="92">
        <v>0</v>
      </c>
      <c r="K390" s="39">
        <v>0</v>
      </c>
      <c r="L390" s="37"/>
      <c r="M390" s="40"/>
      <c r="N390" s="46"/>
      <c r="O390" s="42"/>
      <c r="P390" s="39">
        <f t="shared" si="34"/>
        <v>0</v>
      </c>
      <c r="Q390" s="37"/>
      <c r="R390" s="40"/>
      <c r="S390" s="40"/>
      <c r="T390" s="40"/>
      <c r="U390" s="46"/>
      <c r="V390" s="174"/>
      <c r="W390" s="39">
        <f t="shared" si="35"/>
        <v>0</v>
      </c>
      <c r="X390" s="37"/>
      <c r="Y390" s="40"/>
      <c r="Z390" s="40"/>
      <c r="AA390" s="40"/>
      <c r="AB390" s="46">
        <v>3</v>
      </c>
      <c r="AC390" s="175" t="s">
        <v>1769</v>
      </c>
      <c r="AD390" s="39">
        <f t="shared" si="37"/>
        <v>3</v>
      </c>
      <c r="AE390" s="37"/>
      <c r="AF390" s="40"/>
      <c r="AG390" s="40"/>
      <c r="AH390" s="40"/>
      <c r="AI390" s="158">
        <v>3</v>
      </c>
      <c r="AJ390" s="71" t="s">
        <v>2178</v>
      </c>
      <c r="AK390" s="39">
        <f t="shared" si="38"/>
        <v>6</v>
      </c>
      <c r="AL390" s="37"/>
      <c r="AM390" s="40"/>
      <c r="AN390" s="40"/>
      <c r="AO390" s="40"/>
      <c r="AP390" s="158"/>
      <c r="AQ390" s="40"/>
      <c r="AR390" s="39">
        <f t="shared" si="40"/>
        <v>6</v>
      </c>
      <c r="AS390" s="37"/>
      <c r="AT390" s="40"/>
      <c r="AU390" s="40"/>
      <c r="AV390" s="40"/>
      <c r="AW390" s="158"/>
      <c r="AX390" s="40"/>
      <c r="AY390" s="39">
        <f t="shared" si="39"/>
        <v>6</v>
      </c>
      <c r="AZ390" s="56" t="s">
        <v>712</v>
      </c>
      <c r="BA390" s="53"/>
      <c r="BB390" s="53"/>
    </row>
    <row r="391" spans="1:54" s="103" customFormat="1" ht="35.1" customHeight="1" x14ac:dyDescent="0.25">
      <c r="A391" s="51">
        <v>385</v>
      </c>
      <c r="B391" s="466" t="s">
        <v>788</v>
      </c>
      <c r="C391" s="467"/>
      <c r="D391" s="468"/>
      <c r="E391" s="165"/>
      <c r="F391" s="466" t="s">
        <v>1773</v>
      </c>
      <c r="G391" s="467"/>
      <c r="H391" s="468"/>
      <c r="I391" s="94" t="s">
        <v>17</v>
      </c>
      <c r="J391" s="92">
        <v>0</v>
      </c>
      <c r="K391" s="39">
        <v>0</v>
      </c>
      <c r="L391" s="37"/>
      <c r="M391" s="40"/>
      <c r="N391" s="46"/>
      <c r="O391" s="42"/>
      <c r="P391" s="39">
        <f t="shared" si="34"/>
        <v>0</v>
      </c>
      <c r="Q391" s="37"/>
      <c r="R391" s="40"/>
      <c r="S391" s="40"/>
      <c r="T391" s="40"/>
      <c r="U391" s="46"/>
      <c r="V391" s="174"/>
      <c r="W391" s="39">
        <f t="shared" si="35"/>
        <v>0</v>
      </c>
      <c r="X391" s="37">
        <v>2</v>
      </c>
      <c r="Y391" s="40"/>
      <c r="Z391" s="40"/>
      <c r="AA391" s="40"/>
      <c r="AB391" s="46">
        <v>2</v>
      </c>
      <c r="AC391" s="175" t="s">
        <v>1772</v>
      </c>
      <c r="AD391" s="39">
        <f t="shared" si="37"/>
        <v>0</v>
      </c>
      <c r="AE391" s="37"/>
      <c r="AF391" s="40"/>
      <c r="AG391" s="40"/>
      <c r="AH391" s="40"/>
      <c r="AI391" s="158"/>
      <c r="AJ391" s="71"/>
      <c r="AK391" s="39">
        <f t="shared" si="38"/>
        <v>0</v>
      </c>
      <c r="AL391" s="37"/>
      <c r="AM391" s="40"/>
      <c r="AN391" s="40"/>
      <c r="AO391" s="40"/>
      <c r="AP391" s="158"/>
      <c r="AQ391" s="40"/>
      <c r="AR391" s="39">
        <f t="shared" si="40"/>
        <v>0</v>
      </c>
      <c r="AS391" s="37"/>
      <c r="AT391" s="40"/>
      <c r="AU391" s="40"/>
      <c r="AV391" s="40"/>
      <c r="AW391" s="158"/>
      <c r="AX391" s="40"/>
      <c r="AY391" s="39">
        <f t="shared" si="39"/>
        <v>0</v>
      </c>
      <c r="AZ391" s="56"/>
      <c r="BA391" s="53"/>
      <c r="BB391" s="53"/>
    </row>
    <row r="392" spans="1:54" s="103" customFormat="1" ht="35.1" customHeight="1" x14ac:dyDescent="0.25">
      <c r="A392" s="51">
        <v>386</v>
      </c>
      <c r="B392" s="466" t="s">
        <v>1774</v>
      </c>
      <c r="C392" s="467"/>
      <c r="D392" s="468"/>
      <c r="E392" s="165"/>
      <c r="F392" s="466" t="s">
        <v>1775</v>
      </c>
      <c r="G392" s="467"/>
      <c r="H392" s="468"/>
      <c r="I392" s="94" t="s">
        <v>17</v>
      </c>
      <c r="J392" s="92">
        <v>0</v>
      </c>
      <c r="K392" s="39">
        <v>0</v>
      </c>
      <c r="L392" s="37"/>
      <c r="M392" s="40"/>
      <c r="N392" s="46"/>
      <c r="O392" s="42"/>
      <c r="P392" s="39">
        <f t="shared" si="34"/>
        <v>0</v>
      </c>
      <c r="Q392" s="37"/>
      <c r="R392" s="40"/>
      <c r="S392" s="40"/>
      <c r="T392" s="40"/>
      <c r="U392" s="46"/>
      <c r="V392" s="174"/>
      <c r="W392" s="39">
        <f t="shared" si="35"/>
        <v>0</v>
      </c>
      <c r="X392" s="37">
        <v>2</v>
      </c>
      <c r="Y392" s="40"/>
      <c r="Z392" s="40"/>
      <c r="AA392" s="40"/>
      <c r="AB392" s="46">
        <v>2</v>
      </c>
      <c r="AC392" s="175" t="s">
        <v>1772</v>
      </c>
      <c r="AD392" s="39">
        <f t="shared" si="37"/>
        <v>0</v>
      </c>
      <c r="AE392" s="37"/>
      <c r="AF392" s="40"/>
      <c r="AG392" s="40"/>
      <c r="AH392" s="40"/>
      <c r="AI392" s="158"/>
      <c r="AJ392" s="71"/>
      <c r="AK392" s="39">
        <f t="shared" si="38"/>
        <v>0</v>
      </c>
      <c r="AL392" s="37"/>
      <c r="AM392" s="40"/>
      <c r="AN392" s="40"/>
      <c r="AO392" s="40"/>
      <c r="AP392" s="158"/>
      <c r="AQ392" s="40"/>
      <c r="AR392" s="39">
        <f t="shared" si="40"/>
        <v>0</v>
      </c>
      <c r="AS392" s="37"/>
      <c r="AT392" s="40"/>
      <c r="AU392" s="40"/>
      <c r="AV392" s="40"/>
      <c r="AW392" s="158"/>
      <c r="AX392" s="40"/>
      <c r="AY392" s="39">
        <f t="shared" si="39"/>
        <v>0</v>
      </c>
      <c r="AZ392" s="56"/>
      <c r="BA392" s="53"/>
      <c r="BB392" s="53"/>
    </row>
    <row r="393" spans="1:54" s="103" customFormat="1" ht="35.1" customHeight="1" x14ac:dyDescent="0.25">
      <c r="A393" s="51">
        <v>387</v>
      </c>
      <c r="B393" s="466" t="s">
        <v>774</v>
      </c>
      <c r="C393" s="467"/>
      <c r="D393" s="468"/>
      <c r="E393" s="165"/>
      <c r="F393" s="466" t="s">
        <v>1776</v>
      </c>
      <c r="G393" s="467"/>
      <c r="H393" s="468"/>
      <c r="I393" s="94" t="s">
        <v>17</v>
      </c>
      <c r="J393" s="92">
        <v>0</v>
      </c>
      <c r="K393" s="39">
        <v>0</v>
      </c>
      <c r="L393" s="37"/>
      <c r="M393" s="40"/>
      <c r="N393" s="46"/>
      <c r="O393" s="42"/>
      <c r="P393" s="39">
        <f t="shared" si="34"/>
        <v>0</v>
      </c>
      <c r="Q393" s="37"/>
      <c r="R393" s="40"/>
      <c r="S393" s="40"/>
      <c r="T393" s="40"/>
      <c r="U393" s="46"/>
      <c r="V393" s="174"/>
      <c r="W393" s="39">
        <f t="shared" si="35"/>
        <v>0</v>
      </c>
      <c r="X393" s="37">
        <v>3</v>
      </c>
      <c r="Y393" s="40"/>
      <c r="Z393" s="40"/>
      <c r="AA393" s="40"/>
      <c r="AB393" s="46">
        <v>3</v>
      </c>
      <c r="AC393" s="175" t="s">
        <v>1772</v>
      </c>
      <c r="AD393" s="39">
        <f t="shared" si="37"/>
        <v>0</v>
      </c>
      <c r="AE393" s="37"/>
      <c r="AF393" s="40"/>
      <c r="AG393" s="40"/>
      <c r="AH393" s="40"/>
      <c r="AI393" s="158"/>
      <c r="AJ393" s="71"/>
      <c r="AK393" s="39">
        <f t="shared" si="38"/>
        <v>0</v>
      </c>
      <c r="AL393" s="37"/>
      <c r="AM393" s="40"/>
      <c r="AN393" s="40"/>
      <c r="AO393" s="40"/>
      <c r="AP393" s="158">
        <v>1</v>
      </c>
      <c r="AQ393" s="40"/>
      <c r="AR393" s="39">
        <f t="shared" si="40"/>
        <v>1</v>
      </c>
      <c r="AS393" s="37"/>
      <c r="AT393" s="40"/>
      <c r="AU393" s="40"/>
      <c r="AV393" s="40"/>
      <c r="AW393" s="158"/>
      <c r="AX393" s="40"/>
      <c r="AY393" s="39">
        <f t="shared" si="39"/>
        <v>1</v>
      </c>
      <c r="AZ393" s="56" t="s">
        <v>2717</v>
      </c>
      <c r="BA393" s="53"/>
      <c r="BB393" s="53"/>
    </row>
    <row r="394" spans="1:54" s="103" customFormat="1" ht="35.1" customHeight="1" x14ac:dyDescent="0.25">
      <c r="A394" s="51">
        <v>388</v>
      </c>
      <c r="B394" s="466" t="s">
        <v>1710</v>
      </c>
      <c r="C394" s="467"/>
      <c r="D394" s="468"/>
      <c r="E394" s="165"/>
      <c r="F394" s="466" t="s">
        <v>1777</v>
      </c>
      <c r="G394" s="467"/>
      <c r="H394" s="468"/>
      <c r="I394" s="94" t="s">
        <v>17</v>
      </c>
      <c r="J394" s="92">
        <v>0</v>
      </c>
      <c r="K394" s="39">
        <v>0</v>
      </c>
      <c r="L394" s="37"/>
      <c r="M394" s="40"/>
      <c r="N394" s="46"/>
      <c r="O394" s="42"/>
      <c r="P394" s="39">
        <f t="shared" si="34"/>
        <v>0</v>
      </c>
      <c r="Q394" s="37"/>
      <c r="R394" s="40"/>
      <c r="S394" s="40"/>
      <c r="T394" s="40"/>
      <c r="U394" s="46"/>
      <c r="V394" s="174"/>
      <c r="W394" s="39">
        <f t="shared" si="35"/>
        <v>0</v>
      </c>
      <c r="X394" s="37"/>
      <c r="Y394" s="40"/>
      <c r="Z394" s="40"/>
      <c r="AA394" s="40"/>
      <c r="AB394" s="46">
        <v>1</v>
      </c>
      <c r="AC394" s="175" t="s">
        <v>1778</v>
      </c>
      <c r="AD394" s="39">
        <f t="shared" si="37"/>
        <v>1</v>
      </c>
      <c r="AE394" s="37"/>
      <c r="AF394" s="40"/>
      <c r="AG394" s="40"/>
      <c r="AH394" s="40"/>
      <c r="AI394" s="158"/>
      <c r="AJ394" s="71"/>
      <c r="AK394" s="39">
        <f t="shared" si="38"/>
        <v>1</v>
      </c>
      <c r="AL394" s="37">
        <v>1</v>
      </c>
      <c r="AM394" s="40"/>
      <c r="AN394" s="40"/>
      <c r="AO394" s="40"/>
      <c r="AP394" s="158"/>
      <c r="AQ394" s="40" t="s">
        <v>2703</v>
      </c>
      <c r="AR394" s="39">
        <f t="shared" si="40"/>
        <v>0</v>
      </c>
      <c r="AS394" s="37"/>
      <c r="AT394" s="40"/>
      <c r="AU394" s="40"/>
      <c r="AV394" s="40"/>
      <c r="AW394" s="158"/>
      <c r="AX394" s="40"/>
      <c r="AY394" s="39">
        <f t="shared" si="39"/>
        <v>0</v>
      </c>
      <c r="AZ394" s="56"/>
      <c r="BA394" s="53"/>
      <c r="BB394" s="53"/>
    </row>
    <row r="395" spans="1:54" s="103" customFormat="1" ht="35.1" customHeight="1" x14ac:dyDescent="0.25">
      <c r="A395" s="51">
        <v>389</v>
      </c>
      <c r="B395" s="466" t="s">
        <v>1814</v>
      </c>
      <c r="C395" s="467"/>
      <c r="D395" s="468"/>
      <c r="E395" s="165"/>
      <c r="F395" s="466" t="s">
        <v>1815</v>
      </c>
      <c r="G395" s="467"/>
      <c r="H395" s="468"/>
      <c r="I395" s="94" t="s">
        <v>17</v>
      </c>
      <c r="J395" s="92">
        <v>0</v>
      </c>
      <c r="K395" s="39">
        <v>0</v>
      </c>
      <c r="L395" s="37"/>
      <c r="M395" s="40"/>
      <c r="N395" s="46"/>
      <c r="O395" s="42"/>
      <c r="P395" s="39">
        <f t="shared" si="34"/>
        <v>0</v>
      </c>
      <c r="Q395" s="37"/>
      <c r="R395" s="40"/>
      <c r="S395" s="40"/>
      <c r="T395" s="40"/>
      <c r="U395" s="46"/>
      <c r="V395" s="174"/>
      <c r="W395" s="39">
        <f t="shared" si="35"/>
        <v>0</v>
      </c>
      <c r="X395" s="37"/>
      <c r="Y395" s="40"/>
      <c r="Z395" s="40"/>
      <c r="AA395" s="40">
        <v>1</v>
      </c>
      <c r="AB395" s="46">
        <v>1</v>
      </c>
      <c r="AC395" s="175" t="s">
        <v>1490</v>
      </c>
      <c r="AD395" s="39">
        <f t="shared" si="37"/>
        <v>1</v>
      </c>
      <c r="AE395" s="37"/>
      <c r="AF395" s="40"/>
      <c r="AG395" s="40"/>
      <c r="AH395" s="40"/>
      <c r="AI395" s="158"/>
      <c r="AJ395" s="71"/>
      <c r="AK395" s="39">
        <f t="shared" si="38"/>
        <v>1</v>
      </c>
      <c r="AL395" s="37">
        <v>1</v>
      </c>
      <c r="AM395" s="40"/>
      <c r="AN395" s="40"/>
      <c r="AO395" s="40"/>
      <c r="AP395" s="158"/>
      <c r="AQ395" s="40" t="s">
        <v>2703</v>
      </c>
      <c r="AR395" s="39">
        <f t="shared" si="40"/>
        <v>0</v>
      </c>
      <c r="AS395" s="37"/>
      <c r="AT395" s="40"/>
      <c r="AU395" s="40"/>
      <c r="AV395" s="40"/>
      <c r="AW395" s="158"/>
      <c r="AX395" s="40"/>
      <c r="AY395" s="39">
        <f t="shared" si="39"/>
        <v>0</v>
      </c>
      <c r="AZ395" s="56"/>
      <c r="BA395" s="53"/>
      <c r="BB395" s="53"/>
    </row>
    <row r="396" spans="1:54" s="103" customFormat="1" ht="35.1" customHeight="1" x14ac:dyDescent="0.25">
      <c r="A396" s="51">
        <v>390</v>
      </c>
      <c r="B396" s="466" t="s">
        <v>1843</v>
      </c>
      <c r="C396" s="467"/>
      <c r="D396" s="468"/>
      <c r="E396" s="165" t="s">
        <v>649</v>
      </c>
      <c r="F396" s="466" t="s">
        <v>1844</v>
      </c>
      <c r="G396" s="467"/>
      <c r="H396" s="468"/>
      <c r="I396" s="94" t="s">
        <v>17</v>
      </c>
      <c r="J396" s="92">
        <v>0</v>
      </c>
      <c r="K396" s="39">
        <v>0</v>
      </c>
      <c r="L396" s="37"/>
      <c r="M396" s="40"/>
      <c r="N396" s="46"/>
      <c r="O396" s="42"/>
      <c r="P396" s="39">
        <f t="shared" si="34"/>
        <v>0</v>
      </c>
      <c r="Q396" s="37"/>
      <c r="R396" s="40"/>
      <c r="S396" s="40"/>
      <c r="T396" s="40"/>
      <c r="U396" s="46"/>
      <c r="V396" s="174"/>
      <c r="W396" s="39">
        <f t="shared" si="35"/>
        <v>0</v>
      </c>
      <c r="X396" s="37"/>
      <c r="Y396" s="40"/>
      <c r="Z396" s="40"/>
      <c r="AA396" s="40">
        <v>1</v>
      </c>
      <c r="AB396" s="46">
        <v>1</v>
      </c>
      <c r="AC396" s="175" t="s">
        <v>1841</v>
      </c>
      <c r="AD396" s="39">
        <f t="shared" si="37"/>
        <v>1</v>
      </c>
      <c r="AE396" s="37">
        <v>1</v>
      </c>
      <c r="AF396" s="40"/>
      <c r="AG396" s="40"/>
      <c r="AH396" s="40"/>
      <c r="AI396" s="158"/>
      <c r="AJ396" s="71" t="s">
        <v>2131</v>
      </c>
      <c r="AK396" s="39">
        <f t="shared" si="38"/>
        <v>0</v>
      </c>
      <c r="AL396" s="37"/>
      <c r="AM396" s="40"/>
      <c r="AN396" s="40"/>
      <c r="AO396" s="40"/>
      <c r="AP396" s="158"/>
      <c r="AQ396" s="40"/>
      <c r="AR396" s="39">
        <f t="shared" si="40"/>
        <v>0</v>
      </c>
      <c r="AS396" s="37"/>
      <c r="AT396" s="40"/>
      <c r="AU396" s="40"/>
      <c r="AV396" s="40"/>
      <c r="AW396" s="158"/>
      <c r="AX396" s="40"/>
      <c r="AY396" s="39">
        <f t="shared" si="39"/>
        <v>0</v>
      </c>
      <c r="AZ396" s="56"/>
      <c r="BA396" s="53"/>
      <c r="BB396" s="53"/>
    </row>
    <row r="397" spans="1:54" s="103" customFormat="1" ht="35.1" customHeight="1" x14ac:dyDescent="0.25">
      <c r="A397" s="51">
        <v>391</v>
      </c>
      <c r="B397" s="466" t="s">
        <v>1846</v>
      </c>
      <c r="C397" s="467"/>
      <c r="D397" s="468"/>
      <c r="E397" s="165"/>
      <c r="F397" s="466" t="s">
        <v>1847</v>
      </c>
      <c r="G397" s="467"/>
      <c r="H397" s="468"/>
      <c r="I397" s="94" t="s">
        <v>1219</v>
      </c>
      <c r="J397" s="92">
        <v>0</v>
      </c>
      <c r="K397" s="39">
        <v>0</v>
      </c>
      <c r="L397" s="37"/>
      <c r="M397" s="40"/>
      <c r="N397" s="46"/>
      <c r="O397" s="42"/>
      <c r="P397" s="39">
        <f t="shared" si="34"/>
        <v>0</v>
      </c>
      <c r="Q397" s="37"/>
      <c r="R397" s="40"/>
      <c r="S397" s="40"/>
      <c r="T397" s="40"/>
      <c r="U397" s="46"/>
      <c r="V397" s="174"/>
      <c r="W397" s="39">
        <f t="shared" si="35"/>
        <v>0</v>
      </c>
      <c r="X397" s="37"/>
      <c r="Y397" s="40"/>
      <c r="Z397" s="40"/>
      <c r="AA397" s="40"/>
      <c r="AB397" s="46">
        <v>5</v>
      </c>
      <c r="AC397" s="175"/>
      <c r="AD397" s="39">
        <f t="shared" si="37"/>
        <v>5</v>
      </c>
      <c r="AE397" s="37"/>
      <c r="AF397" s="40"/>
      <c r="AG397" s="40"/>
      <c r="AH397" s="40"/>
      <c r="AI397" s="158"/>
      <c r="AJ397" s="71"/>
      <c r="AK397" s="39">
        <f t="shared" si="38"/>
        <v>5</v>
      </c>
      <c r="AL397" s="37"/>
      <c r="AM397" s="40"/>
      <c r="AN397" s="40"/>
      <c r="AO397" s="40"/>
      <c r="AP397" s="158"/>
      <c r="AQ397" s="40"/>
      <c r="AR397" s="39">
        <f t="shared" si="40"/>
        <v>5</v>
      </c>
      <c r="AS397" s="37"/>
      <c r="AT397" s="40"/>
      <c r="AU397" s="40"/>
      <c r="AV397" s="40"/>
      <c r="AW397" s="158"/>
      <c r="AX397" s="40"/>
      <c r="AY397" s="39">
        <f t="shared" si="39"/>
        <v>5</v>
      </c>
      <c r="AZ397" s="56"/>
      <c r="BA397" s="53"/>
      <c r="BB397" s="53"/>
    </row>
    <row r="398" spans="1:54" s="103" customFormat="1" ht="35.1" customHeight="1" x14ac:dyDescent="0.25">
      <c r="A398" s="51">
        <v>392</v>
      </c>
      <c r="B398" s="466" t="s">
        <v>1851</v>
      </c>
      <c r="C398" s="467"/>
      <c r="D398" s="468"/>
      <c r="E398" s="165"/>
      <c r="F398" s="466" t="s">
        <v>1854</v>
      </c>
      <c r="G398" s="467"/>
      <c r="H398" s="468"/>
      <c r="I398" s="94" t="s">
        <v>17</v>
      </c>
      <c r="J398" s="92">
        <v>0</v>
      </c>
      <c r="K398" s="39">
        <v>0</v>
      </c>
      <c r="L398" s="37"/>
      <c r="M398" s="40"/>
      <c r="N398" s="46"/>
      <c r="O398" s="42"/>
      <c r="P398" s="39">
        <f t="shared" si="34"/>
        <v>0</v>
      </c>
      <c r="Q398" s="37"/>
      <c r="R398" s="40"/>
      <c r="S398" s="40"/>
      <c r="T398" s="40"/>
      <c r="U398" s="46"/>
      <c r="V398" s="174"/>
      <c r="W398" s="39">
        <f t="shared" si="35"/>
        <v>0</v>
      </c>
      <c r="X398" s="37"/>
      <c r="Y398" s="40"/>
      <c r="Z398" s="40"/>
      <c r="AA398" s="40"/>
      <c r="AB398" s="46">
        <v>10</v>
      </c>
      <c r="AC398" s="175" t="s">
        <v>1857</v>
      </c>
      <c r="AD398" s="39">
        <f t="shared" si="37"/>
        <v>10</v>
      </c>
      <c r="AE398" s="37"/>
      <c r="AF398" s="40"/>
      <c r="AG398" s="40"/>
      <c r="AH398" s="40"/>
      <c r="AI398" s="158">
        <v>5</v>
      </c>
      <c r="AJ398" s="72" t="s">
        <v>2250</v>
      </c>
      <c r="AK398" s="39">
        <f t="shared" si="38"/>
        <v>15</v>
      </c>
      <c r="AL398" s="37">
        <v>16</v>
      </c>
      <c r="AM398" s="40"/>
      <c r="AN398" s="40"/>
      <c r="AO398" s="40">
        <v>31</v>
      </c>
      <c r="AP398" s="158">
        <v>2</v>
      </c>
      <c r="AQ398" s="119" t="s">
        <v>2771</v>
      </c>
      <c r="AR398" s="39">
        <f t="shared" si="40"/>
        <v>1</v>
      </c>
      <c r="AS398" s="37"/>
      <c r="AT398" s="40"/>
      <c r="AU398" s="40"/>
      <c r="AV398" s="40"/>
      <c r="AW398" s="158"/>
      <c r="AX398" s="40"/>
      <c r="AY398" s="39">
        <f t="shared" si="39"/>
        <v>1</v>
      </c>
      <c r="AZ398" s="56" t="s">
        <v>1855</v>
      </c>
      <c r="BA398" s="53"/>
      <c r="BB398" s="53" t="s">
        <v>1856</v>
      </c>
    </row>
    <row r="399" spans="1:54" s="103" customFormat="1" ht="35.1" customHeight="1" x14ac:dyDescent="0.25">
      <c r="A399" s="51">
        <v>393</v>
      </c>
      <c r="B399" s="466" t="s">
        <v>1864</v>
      </c>
      <c r="C399" s="467"/>
      <c r="D399" s="468"/>
      <c r="E399" s="165"/>
      <c r="F399" s="466" t="s">
        <v>1863</v>
      </c>
      <c r="G399" s="467"/>
      <c r="H399" s="468"/>
      <c r="I399" s="94" t="s">
        <v>17</v>
      </c>
      <c r="J399" s="92">
        <v>0</v>
      </c>
      <c r="K399" s="39">
        <v>0</v>
      </c>
      <c r="L399" s="37"/>
      <c r="M399" s="40"/>
      <c r="N399" s="46"/>
      <c r="O399" s="42"/>
      <c r="P399" s="39">
        <f t="shared" si="34"/>
        <v>0</v>
      </c>
      <c r="Q399" s="37"/>
      <c r="R399" s="40"/>
      <c r="S399" s="40"/>
      <c r="T399" s="40"/>
      <c r="U399" s="46"/>
      <c r="V399" s="174"/>
      <c r="W399" s="39">
        <f t="shared" si="35"/>
        <v>0</v>
      </c>
      <c r="X399" s="37"/>
      <c r="Y399" s="40"/>
      <c r="Z399" s="40"/>
      <c r="AA399" s="40"/>
      <c r="AB399" s="46">
        <v>1</v>
      </c>
      <c r="AC399" s="175" t="s">
        <v>1875</v>
      </c>
      <c r="AD399" s="39">
        <f t="shared" si="37"/>
        <v>1</v>
      </c>
      <c r="AE399" s="37"/>
      <c r="AF399" s="40"/>
      <c r="AG399" s="40"/>
      <c r="AH399" s="40"/>
      <c r="AI399" s="158"/>
      <c r="AJ399" s="71"/>
      <c r="AK399" s="39">
        <f t="shared" si="38"/>
        <v>1</v>
      </c>
      <c r="AL399" s="37"/>
      <c r="AM399" s="40"/>
      <c r="AN399" s="40"/>
      <c r="AO399" s="40"/>
      <c r="AP399" s="158"/>
      <c r="AQ399" s="40"/>
      <c r="AR399" s="39">
        <f t="shared" si="40"/>
        <v>1</v>
      </c>
      <c r="AS399" s="37"/>
      <c r="AT399" s="40"/>
      <c r="AU399" s="40"/>
      <c r="AV399" s="40"/>
      <c r="AW399" s="158"/>
      <c r="AX399" s="40"/>
      <c r="AY399" s="39">
        <f t="shared" si="39"/>
        <v>1</v>
      </c>
      <c r="AZ399" s="56" t="s">
        <v>1876</v>
      </c>
      <c r="BA399" s="53"/>
      <c r="BB399" s="53"/>
    </row>
    <row r="400" spans="1:54" s="103" customFormat="1" ht="35.1" customHeight="1" x14ac:dyDescent="0.25">
      <c r="A400" s="51">
        <v>394</v>
      </c>
      <c r="B400" s="466" t="s">
        <v>1500</v>
      </c>
      <c r="C400" s="467"/>
      <c r="D400" s="468"/>
      <c r="E400" s="165"/>
      <c r="F400" s="466" t="s">
        <v>1913</v>
      </c>
      <c r="G400" s="467"/>
      <c r="H400" s="468"/>
      <c r="I400" s="94" t="s">
        <v>17</v>
      </c>
      <c r="J400" s="92">
        <v>0</v>
      </c>
      <c r="K400" s="39">
        <v>0</v>
      </c>
      <c r="L400" s="37"/>
      <c r="M400" s="40"/>
      <c r="N400" s="46"/>
      <c r="O400" s="42"/>
      <c r="P400" s="39">
        <f t="shared" si="34"/>
        <v>0</v>
      </c>
      <c r="Q400" s="37"/>
      <c r="R400" s="40"/>
      <c r="S400" s="40"/>
      <c r="T400" s="40"/>
      <c r="U400" s="46"/>
      <c r="V400" s="174"/>
      <c r="W400" s="39">
        <f t="shared" si="35"/>
        <v>0</v>
      </c>
      <c r="X400" s="37"/>
      <c r="Y400" s="40"/>
      <c r="Z400" s="40"/>
      <c r="AA400" s="40"/>
      <c r="AB400" s="46">
        <v>1</v>
      </c>
      <c r="AC400" s="175" t="s">
        <v>1914</v>
      </c>
      <c r="AD400" s="39">
        <f t="shared" si="37"/>
        <v>1</v>
      </c>
      <c r="AE400" s="37"/>
      <c r="AF400" s="40"/>
      <c r="AG400" s="40"/>
      <c r="AH400" s="40"/>
      <c r="AI400" s="158"/>
      <c r="AJ400" s="71"/>
      <c r="AK400" s="39">
        <f t="shared" si="38"/>
        <v>1</v>
      </c>
      <c r="AL400" s="37"/>
      <c r="AM400" s="40"/>
      <c r="AN400" s="40"/>
      <c r="AO400" s="40"/>
      <c r="AP400" s="158"/>
      <c r="AQ400" s="40"/>
      <c r="AR400" s="39">
        <f t="shared" si="40"/>
        <v>1</v>
      </c>
      <c r="AS400" s="37"/>
      <c r="AT400" s="40"/>
      <c r="AU400" s="40"/>
      <c r="AV400" s="40"/>
      <c r="AW400" s="158"/>
      <c r="AX400" s="40"/>
      <c r="AY400" s="39">
        <f t="shared" si="39"/>
        <v>1</v>
      </c>
      <c r="AZ400" s="56" t="s">
        <v>1915</v>
      </c>
      <c r="BA400" s="53"/>
      <c r="BB400" s="53"/>
    </row>
    <row r="401" spans="1:54" s="103" customFormat="1" ht="35.1" customHeight="1" x14ac:dyDescent="0.25">
      <c r="A401" s="51">
        <v>395</v>
      </c>
      <c r="B401" s="535" t="s">
        <v>1139</v>
      </c>
      <c r="C401" s="536"/>
      <c r="D401" s="537"/>
      <c r="E401" s="165"/>
      <c r="F401" s="535" t="s">
        <v>1925</v>
      </c>
      <c r="G401" s="536"/>
      <c r="H401" s="537"/>
      <c r="I401" s="94" t="s">
        <v>17</v>
      </c>
      <c r="J401" s="92">
        <v>0</v>
      </c>
      <c r="K401" s="39">
        <v>0</v>
      </c>
      <c r="L401" s="37"/>
      <c r="M401" s="40"/>
      <c r="N401" s="46"/>
      <c r="O401" s="42"/>
      <c r="P401" s="39">
        <f t="shared" si="34"/>
        <v>0</v>
      </c>
      <c r="Q401" s="37"/>
      <c r="R401" s="40"/>
      <c r="S401" s="40"/>
      <c r="T401" s="40"/>
      <c r="U401" s="46"/>
      <c r="V401" s="174"/>
      <c r="W401" s="39">
        <f t="shared" si="35"/>
        <v>0</v>
      </c>
      <c r="X401" s="37"/>
      <c r="Y401" s="40"/>
      <c r="Z401" s="40"/>
      <c r="AA401" s="40"/>
      <c r="AB401" s="46"/>
      <c r="AC401" s="175"/>
      <c r="AD401" s="39">
        <f t="shared" si="37"/>
        <v>0</v>
      </c>
      <c r="AE401" s="37"/>
      <c r="AF401" s="40"/>
      <c r="AG401" s="40"/>
      <c r="AH401" s="40"/>
      <c r="AI401" s="158">
        <v>1</v>
      </c>
      <c r="AJ401" s="71" t="s">
        <v>1926</v>
      </c>
      <c r="AK401" s="39">
        <f t="shared" si="38"/>
        <v>1</v>
      </c>
      <c r="AL401" s="37">
        <v>1</v>
      </c>
      <c r="AM401" s="40"/>
      <c r="AN401" s="40"/>
      <c r="AO401" s="40"/>
      <c r="AP401" s="158"/>
      <c r="AQ401" s="40" t="s">
        <v>2515</v>
      </c>
      <c r="AR401" s="39">
        <f t="shared" si="40"/>
        <v>0</v>
      </c>
      <c r="AS401" s="37"/>
      <c r="AT401" s="40"/>
      <c r="AU401" s="40"/>
      <c r="AV401" s="40"/>
      <c r="AW401" s="158"/>
      <c r="AX401" s="40"/>
      <c r="AY401" s="39">
        <f t="shared" si="39"/>
        <v>0</v>
      </c>
      <c r="AZ401" s="56" t="s">
        <v>1927</v>
      </c>
      <c r="BA401" s="53"/>
      <c r="BB401" s="53"/>
    </row>
    <row r="402" spans="1:54" s="103" customFormat="1" ht="35.1" customHeight="1" x14ac:dyDescent="0.25">
      <c r="A402" s="51">
        <v>396</v>
      </c>
      <c r="B402" s="535" t="s">
        <v>1952</v>
      </c>
      <c r="C402" s="536"/>
      <c r="D402" s="537"/>
      <c r="E402" s="169"/>
      <c r="F402" s="535" t="s">
        <v>1951</v>
      </c>
      <c r="G402" s="536"/>
      <c r="H402" s="537"/>
      <c r="I402" s="94" t="s">
        <v>17</v>
      </c>
      <c r="J402" s="92">
        <v>0</v>
      </c>
      <c r="K402" s="39">
        <v>0</v>
      </c>
      <c r="L402" s="37"/>
      <c r="M402" s="40"/>
      <c r="N402" s="46"/>
      <c r="O402" s="42"/>
      <c r="P402" s="39">
        <f t="shared" si="34"/>
        <v>0</v>
      </c>
      <c r="Q402" s="37"/>
      <c r="R402" s="40"/>
      <c r="S402" s="40"/>
      <c r="T402" s="40"/>
      <c r="U402" s="46"/>
      <c r="V402" s="174"/>
      <c r="W402" s="39">
        <f t="shared" si="35"/>
        <v>0</v>
      </c>
      <c r="X402" s="37"/>
      <c r="Y402" s="40"/>
      <c r="Z402" s="40"/>
      <c r="AA402" s="40"/>
      <c r="AB402" s="46"/>
      <c r="AC402" s="175"/>
      <c r="AD402" s="39">
        <f t="shared" si="37"/>
        <v>0</v>
      </c>
      <c r="AE402" s="37"/>
      <c r="AF402" s="40"/>
      <c r="AG402" s="40"/>
      <c r="AH402" s="40"/>
      <c r="AI402" s="158"/>
      <c r="AJ402" s="71"/>
      <c r="AK402" s="39">
        <f t="shared" si="38"/>
        <v>0</v>
      </c>
      <c r="AL402" s="37"/>
      <c r="AM402" s="40"/>
      <c r="AN402" s="40"/>
      <c r="AO402" s="40"/>
      <c r="AP402" s="158"/>
      <c r="AQ402" s="40"/>
      <c r="AR402" s="39">
        <f t="shared" si="40"/>
        <v>0</v>
      </c>
      <c r="AS402" s="37"/>
      <c r="AT402" s="40"/>
      <c r="AU402" s="40"/>
      <c r="AV402" s="40"/>
      <c r="AW402" s="158"/>
      <c r="AX402" s="40"/>
      <c r="AY402" s="39">
        <f t="shared" si="39"/>
        <v>0</v>
      </c>
      <c r="AZ402" s="56" t="s">
        <v>1953</v>
      </c>
      <c r="BA402" s="53"/>
      <c r="BB402" s="53"/>
    </row>
    <row r="403" spans="1:54" s="103" customFormat="1" ht="35.1" customHeight="1" x14ac:dyDescent="0.25">
      <c r="A403" s="51">
        <v>397</v>
      </c>
      <c r="B403" s="535" t="s">
        <v>1954</v>
      </c>
      <c r="C403" s="536"/>
      <c r="D403" s="537"/>
      <c r="E403" s="169"/>
      <c r="F403" s="535" t="s">
        <v>1955</v>
      </c>
      <c r="G403" s="536"/>
      <c r="H403" s="537"/>
      <c r="I403" s="94" t="s">
        <v>17</v>
      </c>
      <c r="J403" s="92">
        <v>0</v>
      </c>
      <c r="K403" s="39">
        <v>0</v>
      </c>
      <c r="L403" s="37"/>
      <c r="M403" s="40"/>
      <c r="N403" s="46"/>
      <c r="O403" s="42"/>
      <c r="P403" s="39">
        <f t="shared" si="34"/>
        <v>0</v>
      </c>
      <c r="Q403" s="37"/>
      <c r="R403" s="40"/>
      <c r="S403" s="40"/>
      <c r="T403" s="40"/>
      <c r="U403" s="46"/>
      <c r="V403" s="174"/>
      <c r="W403" s="39">
        <f t="shared" si="35"/>
        <v>0</v>
      </c>
      <c r="X403" s="37"/>
      <c r="Y403" s="40"/>
      <c r="Z403" s="40"/>
      <c r="AA403" s="40"/>
      <c r="AB403" s="46"/>
      <c r="AC403" s="175"/>
      <c r="AD403" s="39">
        <f t="shared" si="37"/>
        <v>0</v>
      </c>
      <c r="AE403" s="37"/>
      <c r="AF403" s="40"/>
      <c r="AG403" s="40"/>
      <c r="AH403" s="40"/>
      <c r="AI403" s="158">
        <v>3</v>
      </c>
      <c r="AJ403" s="71" t="s">
        <v>2178</v>
      </c>
      <c r="AK403" s="39">
        <f t="shared" si="38"/>
        <v>3</v>
      </c>
      <c r="AL403" s="37"/>
      <c r="AM403" s="40"/>
      <c r="AN403" s="40"/>
      <c r="AO403" s="40"/>
      <c r="AP403" s="158"/>
      <c r="AQ403" s="40"/>
      <c r="AR403" s="39">
        <f t="shared" si="40"/>
        <v>3</v>
      </c>
      <c r="AS403" s="37"/>
      <c r="AT403" s="40"/>
      <c r="AU403" s="40"/>
      <c r="AV403" s="40"/>
      <c r="AW403" s="158"/>
      <c r="AX403" s="40"/>
      <c r="AY403" s="39">
        <f t="shared" si="39"/>
        <v>3</v>
      </c>
      <c r="AZ403" s="56" t="s">
        <v>1956</v>
      </c>
      <c r="BA403" s="53"/>
      <c r="BB403" s="53"/>
    </row>
    <row r="404" spans="1:54" s="103" customFormat="1" ht="35.1" customHeight="1" x14ac:dyDescent="0.25">
      <c r="A404" s="51">
        <v>398</v>
      </c>
      <c r="B404" s="535" t="s">
        <v>1964</v>
      </c>
      <c r="C404" s="536"/>
      <c r="D404" s="537"/>
      <c r="E404" s="177"/>
      <c r="F404" s="535" t="s">
        <v>1965</v>
      </c>
      <c r="G404" s="536"/>
      <c r="H404" s="537"/>
      <c r="I404" s="94" t="s">
        <v>17</v>
      </c>
      <c r="J404" s="92">
        <v>0</v>
      </c>
      <c r="K404" s="39">
        <v>0</v>
      </c>
      <c r="L404" s="37"/>
      <c r="M404" s="40"/>
      <c r="N404" s="46"/>
      <c r="O404" s="42"/>
      <c r="P404" s="39">
        <f t="shared" si="34"/>
        <v>0</v>
      </c>
      <c r="Q404" s="37"/>
      <c r="R404" s="40"/>
      <c r="S404" s="40"/>
      <c r="T404" s="40"/>
      <c r="U404" s="46"/>
      <c r="V404" s="174"/>
      <c r="W404" s="39">
        <f t="shared" si="35"/>
        <v>0</v>
      </c>
      <c r="X404" s="37"/>
      <c r="Y404" s="40"/>
      <c r="Z404" s="40"/>
      <c r="AA404" s="40"/>
      <c r="AB404" s="46"/>
      <c r="AC404" s="175"/>
      <c r="AD404" s="39">
        <f t="shared" si="37"/>
        <v>0</v>
      </c>
      <c r="AE404" s="37">
        <v>1</v>
      </c>
      <c r="AF404" s="40"/>
      <c r="AG404" s="40"/>
      <c r="AH404" s="40"/>
      <c r="AI404" s="158">
        <v>2</v>
      </c>
      <c r="AJ404" s="72" t="s">
        <v>2304</v>
      </c>
      <c r="AK404" s="39">
        <f t="shared" si="38"/>
        <v>1</v>
      </c>
      <c r="AL404" s="37"/>
      <c r="AM404" s="40"/>
      <c r="AN404" s="40"/>
      <c r="AO404" s="40"/>
      <c r="AP404" s="158"/>
      <c r="AQ404" s="40"/>
      <c r="AR404" s="39">
        <f t="shared" si="40"/>
        <v>1</v>
      </c>
      <c r="AS404" s="37"/>
      <c r="AT404" s="40"/>
      <c r="AU404" s="40"/>
      <c r="AV404" s="40"/>
      <c r="AW404" s="158"/>
      <c r="AX404" s="40"/>
      <c r="AY404" s="39">
        <f t="shared" si="39"/>
        <v>1</v>
      </c>
      <c r="AZ404" s="56" t="s">
        <v>2303</v>
      </c>
      <c r="BA404" s="53"/>
      <c r="BB404" s="53"/>
    </row>
    <row r="405" spans="1:54" s="103" customFormat="1" ht="35.1" customHeight="1" x14ac:dyDescent="0.25">
      <c r="A405" s="51">
        <v>399</v>
      </c>
      <c r="B405" s="535" t="s">
        <v>1966</v>
      </c>
      <c r="C405" s="536"/>
      <c r="D405" s="537"/>
      <c r="E405" s="180"/>
      <c r="F405" s="535" t="s">
        <v>1967</v>
      </c>
      <c r="G405" s="536"/>
      <c r="H405" s="537"/>
      <c r="I405" s="94" t="s">
        <v>17</v>
      </c>
      <c r="J405" s="92">
        <v>0</v>
      </c>
      <c r="K405" s="39">
        <v>0</v>
      </c>
      <c r="L405" s="37"/>
      <c r="M405" s="40"/>
      <c r="N405" s="46"/>
      <c r="O405" s="42"/>
      <c r="P405" s="39">
        <f t="shared" si="34"/>
        <v>0</v>
      </c>
      <c r="Q405" s="37"/>
      <c r="R405" s="40"/>
      <c r="S405" s="40"/>
      <c r="T405" s="40"/>
      <c r="U405" s="46"/>
      <c r="V405" s="174"/>
      <c r="W405" s="39">
        <f t="shared" si="35"/>
        <v>0</v>
      </c>
      <c r="X405" s="37"/>
      <c r="Y405" s="40"/>
      <c r="Z405" s="40"/>
      <c r="AA405" s="40"/>
      <c r="AB405" s="46"/>
      <c r="AC405" s="175"/>
      <c r="AD405" s="39">
        <f t="shared" si="37"/>
        <v>0</v>
      </c>
      <c r="AE405" s="37"/>
      <c r="AF405" s="40"/>
      <c r="AG405" s="40"/>
      <c r="AH405" s="40"/>
      <c r="AI405" s="158">
        <v>1</v>
      </c>
      <c r="AJ405" s="72" t="s">
        <v>1968</v>
      </c>
      <c r="AK405" s="39">
        <f t="shared" si="38"/>
        <v>1</v>
      </c>
      <c r="AL405" s="37">
        <v>1</v>
      </c>
      <c r="AM405" s="40"/>
      <c r="AN405" s="40"/>
      <c r="AO405" s="40"/>
      <c r="AP405" s="158"/>
      <c r="AQ405" s="40" t="s">
        <v>2696</v>
      </c>
      <c r="AR405" s="39">
        <f t="shared" si="40"/>
        <v>0</v>
      </c>
      <c r="AS405" s="37"/>
      <c r="AT405" s="40"/>
      <c r="AU405" s="40"/>
      <c r="AV405" s="40"/>
      <c r="AW405" s="158"/>
      <c r="AX405" s="40"/>
      <c r="AY405" s="39">
        <f t="shared" si="39"/>
        <v>0</v>
      </c>
      <c r="AZ405" s="56" t="s">
        <v>2697</v>
      </c>
      <c r="BA405" s="53"/>
      <c r="BB405" s="53"/>
    </row>
    <row r="406" spans="1:54" s="103" customFormat="1" ht="35.1" customHeight="1" x14ac:dyDescent="0.25">
      <c r="A406" s="51">
        <v>400</v>
      </c>
      <c r="B406" s="535" t="s">
        <v>1194</v>
      </c>
      <c r="C406" s="536"/>
      <c r="D406" s="537"/>
      <c r="E406" s="180" t="s">
        <v>683</v>
      </c>
      <c r="F406" s="535" t="s">
        <v>1969</v>
      </c>
      <c r="G406" s="536"/>
      <c r="H406" s="537"/>
      <c r="I406" s="94" t="s">
        <v>17</v>
      </c>
      <c r="J406" s="92">
        <v>0</v>
      </c>
      <c r="K406" s="39">
        <v>0</v>
      </c>
      <c r="L406" s="37"/>
      <c r="M406" s="40"/>
      <c r="N406" s="46"/>
      <c r="O406" s="42"/>
      <c r="P406" s="39">
        <f t="shared" si="34"/>
        <v>0</v>
      </c>
      <c r="Q406" s="37"/>
      <c r="R406" s="40"/>
      <c r="S406" s="40"/>
      <c r="T406" s="40"/>
      <c r="U406" s="46"/>
      <c r="V406" s="174"/>
      <c r="W406" s="39">
        <f t="shared" si="35"/>
        <v>0</v>
      </c>
      <c r="X406" s="37"/>
      <c r="Y406" s="40"/>
      <c r="Z406" s="40"/>
      <c r="AA406" s="40"/>
      <c r="AB406" s="46"/>
      <c r="AC406" s="175"/>
      <c r="AD406" s="39">
        <f t="shared" si="37"/>
        <v>0</v>
      </c>
      <c r="AE406" s="37"/>
      <c r="AF406" s="40"/>
      <c r="AG406" s="40"/>
      <c r="AH406" s="40"/>
      <c r="AI406" s="158">
        <v>1</v>
      </c>
      <c r="AJ406" s="72" t="s">
        <v>1970</v>
      </c>
      <c r="AK406" s="39">
        <f t="shared" si="38"/>
        <v>1</v>
      </c>
      <c r="AL406" s="37"/>
      <c r="AM406" s="40"/>
      <c r="AN406" s="40"/>
      <c r="AO406" s="40">
        <v>2</v>
      </c>
      <c r="AP406" s="158">
        <v>1</v>
      </c>
      <c r="AQ406" s="40" t="s">
        <v>2570</v>
      </c>
      <c r="AR406" s="39">
        <f t="shared" si="40"/>
        <v>2</v>
      </c>
      <c r="AS406" s="37"/>
      <c r="AT406" s="40"/>
      <c r="AU406" s="40"/>
      <c r="AV406" s="40"/>
      <c r="AW406" s="158"/>
      <c r="AX406" s="40"/>
      <c r="AY406" s="39">
        <f t="shared" si="39"/>
        <v>2</v>
      </c>
      <c r="AZ406" s="56" t="s">
        <v>2571</v>
      </c>
      <c r="BA406" s="53"/>
      <c r="BB406" s="53"/>
    </row>
    <row r="407" spans="1:54" s="103" customFormat="1" ht="35.1" customHeight="1" x14ac:dyDescent="0.25">
      <c r="A407" s="51">
        <v>401</v>
      </c>
      <c r="B407" s="535" t="s">
        <v>2007</v>
      </c>
      <c r="C407" s="536"/>
      <c r="D407" s="537"/>
      <c r="E407" s="184"/>
      <c r="F407" s="535" t="s">
        <v>2008</v>
      </c>
      <c r="G407" s="536"/>
      <c r="H407" s="537"/>
      <c r="I407" s="94" t="s">
        <v>17</v>
      </c>
      <c r="J407" s="92">
        <v>0</v>
      </c>
      <c r="K407" s="39">
        <v>0</v>
      </c>
      <c r="L407" s="37"/>
      <c r="M407" s="40"/>
      <c r="N407" s="46"/>
      <c r="O407" s="42"/>
      <c r="P407" s="39">
        <f t="shared" si="34"/>
        <v>0</v>
      </c>
      <c r="Q407" s="37"/>
      <c r="R407" s="40"/>
      <c r="S407" s="40"/>
      <c r="T407" s="40"/>
      <c r="U407" s="46"/>
      <c r="V407" s="174"/>
      <c r="W407" s="39">
        <f t="shared" si="35"/>
        <v>0</v>
      </c>
      <c r="X407" s="37"/>
      <c r="Y407" s="40"/>
      <c r="Z407" s="40"/>
      <c r="AA407" s="40"/>
      <c r="AB407" s="46"/>
      <c r="AC407" s="175"/>
      <c r="AD407" s="39">
        <f t="shared" si="37"/>
        <v>0</v>
      </c>
      <c r="AE407" s="37"/>
      <c r="AF407" s="40"/>
      <c r="AG407" s="40"/>
      <c r="AH407" s="40"/>
      <c r="AI407" s="158">
        <v>1</v>
      </c>
      <c r="AJ407" s="72" t="s">
        <v>2009</v>
      </c>
      <c r="AK407" s="39">
        <f t="shared" si="38"/>
        <v>1</v>
      </c>
      <c r="AL407" s="37"/>
      <c r="AM407" s="40"/>
      <c r="AN407" s="40"/>
      <c r="AO407" s="40"/>
      <c r="AP407" s="158"/>
      <c r="AQ407" s="40"/>
      <c r="AR407" s="39">
        <f t="shared" si="40"/>
        <v>1</v>
      </c>
      <c r="AS407" s="37"/>
      <c r="AT407" s="40"/>
      <c r="AU407" s="40"/>
      <c r="AV407" s="40"/>
      <c r="AW407" s="158"/>
      <c r="AX407" s="40"/>
      <c r="AY407" s="39">
        <f t="shared" si="39"/>
        <v>1</v>
      </c>
      <c r="AZ407" s="56" t="s">
        <v>2010</v>
      </c>
      <c r="BA407" s="53"/>
      <c r="BB407" s="53" t="s">
        <v>2011</v>
      </c>
    </row>
    <row r="408" spans="1:54" s="103" customFormat="1" ht="35.1" customHeight="1" x14ac:dyDescent="0.25">
      <c r="A408" s="51">
        <v>402</v>
      </c>
      <c r="B408" s="535" t="s">
        <v>2022</v>
      </c>
      <c r="C408" s="536"/>
      <c r="D408" s="537"/>
      <c r="E408" s="184"/>
      <c r="F408" s="535" t="s">
        <v>2023</v>
      </c>
      <c r="G408" s="536"/>
      <c r="H408" s="537"/>
      <c r="I408" s="94" t="s">
        <v>17</v>
      </c>
      <c r="J408" s="92">
        <v>0</v>
      </c>
      <c r="K408" s="39">
        <v>0</v>
      </c>
      <c r="L408" s="37"/>
      <c r="M408" s="40"/>
      <c r="N408" s="46"/>
      <c r="O408" s="42"/>
      <c r="P408" s="39">
        <f t="shared" si="34"/>
        <v>0</v>
      </c>
      <c r="Q408" s="37"/>
      <c r="R408" s="40"/>
      <c r="S408" s="40"/>
      <c r="T408" s="40"/>
      <c r="U408" s="46"/>
      <c r="V408" s="174"/>
      <c r="W408" s="39">
        <f t="shared" si="35"/>
        <v>0</v>
      </c>
      <c r="X408" s="37"/>
      <c r="Y408" s="40"/>
      <c r="Z408" s="40"/>
      <c r="AA408" s="40"/>
      <c r="AB408" s="46"/>
      <c r="AC408" s="175"/>
      <c r="AD408" s="39">
        <f t="shared" si="37"/>
        <v>0</v>
      </c>
      <c r="AE408" s="37"/>
      <c r="AF408" s="40"/>
      <c r="AG408" s="40"/>
      <c r="AH408" s="40">
        <v>1</v>
      </c>
      <c r="AI408" s="158">
        <v>1</v>
      </c>
      <c r="AJ408" s="72" t="s">
        <v>2024</v>
      </c>
      <c r="AK408" s="39">
        <f t="shared" si="38"/>
        <v>1</v>
      </c>
      <c r="AL408" s="37"/>
      <c r="AM408" s="40"/>
      <c r="AN408" s="40"/>
      <c r="AO408" s="40"/>
      <c r="AP408" s="158"/>
      <c r="AQ408" s="40"/>
      <c r="AR408" s="39">
        <f t="shared" si="40"/>
        <v>1</v>
      </c>
      <c r="AS408" s="37"/>
      <c r="AT408" s="40"/>
      <c r="AU408" s="40"/>
      <c r="AV408" s="40"/>
      <c r="AW408" s="158"/>
      <c r="AX408" s="40"/>
      <c r="AY408" s="39">
        <f t="shared" si="39"/>
        <v>1</v>
      </c>
      <c r="AZ408" s="56" t="s">
        <v>2025</v>
      </c>
      <c r="BA408" s="53"/>
      <c r="BB408" s="53" t="s">
        <v>1461</v>
      </c>
    </row>
    <row r="409" spans="1:54" s="103" customFormat="1" ht="35.1" customHeight="1" x14ac:dyDescent="0.25">
      <c r="A409" s="51">
        <v>403</v>
      </c>
      <c r="B409" s="475" t="s">
        <v>2028</v>
      </c>
      <c r="C409" s="476"/>
      <c r="D409" s="477"/>
      <c r="E409" s="186"/>
      <c r="F409" s="535" t="s">
        <v>2029</v>
      </c>
      <c r="G409" s="536"/>
      <c r="H409" s="537"/>
      <c r="I409" s="94" t="s">
        <v>17</v>
      </c>
      <c r="J409" s="92">
        <v>0</v>
      </c>
      <c r="K409" s="39">
        <v>0</v>
      </c>
      <c r="L409" s="37"/>
      <c r="M409" s="40"/>
      <c r="N409" s="46"/>
      <c r="O409" s="42"/>
      <c r="P409" s="39">
        <f t="shared" si="34"/>
        <v>0</v>
      </c>
      <c r="Q409" s="37"/>
      <c r="R409" s="40"/>
      <c r="S409" s="40"/>
      <c r="T409" s="40"/>
      <c r="U409" s="46"/>
      <c r="V409" s="174"/>
      <c r="W409" s="39">
        <f t="shared" si="35"/>
        <v>0</v>
      </c>
      <c r="X409" s="37"/>
      <c r="Y409" s="40"/>
      <c r="Z409" s="40"/>
      <c r="AA409" s="40"/>
      <c r="AB409" s="46"/>
      <c r="AC409" s="175"/>
      <c r="AD409" s="39">
        <f t="shared" si="37"/>
        <v>0</v>
      </c>
      <c r="AE409" s="37"/>
      <c r="AF409" s="40"/>
      <c r="AG409" s="40"/>
      <c r="AH409" s="40"/>
      <c r="AI409" s="158">
        <v>2</v>
      </c>
      <c r="AJ409" s="72" t="s">
        <v>2030</v>
      </c>
      <c r="AK409" s="39">
        <f t="shared" si="38"/>
        <v>2</v>
      </c>
      <c r="AL409" s="37"/>
      <c r="AM409" s="40"/>
      <c r="AN409" s="40"/>
      <c r="AO409" s="40"/>
      <c r="AP409" s="158"/>
      <c r="AQ409" s="40"/>
      <c r="AR409" s="39">
        <f t="shared" si="40"/>
        <v>2</v>
      </c>
      <c r="AS409" s="37">
        <v>1</v>
      </c>
      <c r="AT409" s="40"/>
      <c r="AU409" s="40"/>
      <c r="AV409" s="40"/>
      <c r="AW409" s="158"/>
      <c r="AX409" s="40" t="s">
        <v>2901</v>
      </c>
      <c r="AY409" s="39">
        <f t="shared" si="39"/>
        <v>1</v>
      </c>
      <c r="AZ409" s="56" t="s">
        <v>2031</v>
      </c>
      <c r="BA409" s="53"/>
      <c r="BB409" s="53"/>
    </row>
    <row r="410" spans="1:54" s="103" customFormat="1" ht="35.1" customHeight="1" x14ac:dyDescent="0.25">
      <c r="A410" s="51">
        <v>404</v>
      </c>
      <c r="B410" s="475" t="s">
        <v>2032</v>
      </c>
      <c r="C410" s="476"/>
      <c r="D410" s="477"/>
      <c r="E410" s="186"/>
      <c r="F410" s="535" t="s">
        <v>2033</v>
      </c>
      <c r="G410" s="536"/>
      <c r="H410" s="537"/>
      <c r="I410" s="94" t="s">
        <v>17</v>
      </c>
      <c r="J410" s="92">
        <v>0</v>
      </c>
      <c r="K410" s="39">
        <v>0</v>
      </c>
      <c r="L410" s="37"/>
      <c r="M410" s="40"/>
      <c r="N410" s="46"/>
      <c r="O410" s="42"/>
      <c r="P410" s="39">
        <f t="shared" si="34"/>
        <v>0</v>
      </c>
      <c r="Q410" s="37"/>
      <c r="R410" s="40"/>
      <c r="S410" s="40"/>
      <c r="T410" s="40"/>
      <c r="U410" s="46"/>
      <c r="V410" s="174"/>
      <c r="W410" s="39">
        <f t="shared" si="35"/>
        <v>0</v>
      </c>
      <c r="X410" s="37"/>
      <c r="Y410" s="40"/>
      <c r="Z410" s="40"/>
      <c r="AA410" s="40"/>
      <c r="AB410" s="46"/>
      <c r="AC410" s="175"/>
      <c r="AD410" s="39">
        <f t="shared" si="37"/>
        <v>0</v>
      </c>
      <c r="AE410" s="37"/>
      <c r="AF410" s="40"/>
      <c r="AG410" s="40"/>
      <c r="AH410" s="40"/>
      <c r="AI410" s="158">
        <v>1</v>
      </c>
      <c r="AJ410" s="72" t="s">
        <v>2034</v>
      </c>
      <c r="AK410" s="39">
        <f t="shared" si="38"/>
        <v>1</v>
      </c>
      <c r="AL410" s="37"/>
      <c r="AM410" s="40"/>
      <c r="AN410" s="40"/>
      <c r="AO410" s="40"/>
      <c r="AP410" s="158"/>
      <c r="AQ410" s="40"/>
      <c r="AR410" s="39">
        <f t="shared" si="40"/>
        <v>1</v>
      </c>
      <c r="AS410" s="37"/>
      <c r="AT410" s="40"/>
      <c r="AU410" s="40"/>
      <c r="AV410" s="40"/>
      <c r="AW410" s="158"/>
      <c r="AX410" s="40"/>
      <c r="AY410" s="39">
        <f t="shared" si="39"/>
        <v>1</v>
      </c>
      <c r="AZ410" s="56" t="s">
        <v>2035</v>
      </c>
      <c r="BA410" s="53"/>
      <c r="BB410" s="53"/>
    </row>
    <row r="411" spans="1:54" s="103" customFormat="1" ht="35.1" customHeight="1" x14ac:dyDescent="0.25">
      <c r="A411" s="51">
        <v>405</v>
      </c>
      <c r="B411" s="475" t="s">
        <v>2036</v>
      </c>
      <c r="C411" s="476"/>
      <c r="D411" s="477"/>
      <c r="E411" s="186"/>
      <c r="F411" s="535" t="s">
        <v>2037</v>
      </c>
      <c r="G411" s="536"/>
      <c r="H411" s="537"/>
      <c r="I411" s="94" t="s">
        <v>17</v>
      </c>
      <c r="J411" s="92">
        <v>0</v>
      </c>
      <c r="K411" s="39">
        <v>0</v>
      </c>
      <c r="L411" s="37"/>
      <c r="M411" s="40"/>
      <c r="N411" s="46"/>
      <c r="O411" s="42"/>
      <c r="P411" s="39">
        <f t="shared" si="34"/>
        <v>0</v>
      </c>
      <c r="Q411" s="37"/>
      <c r="R411" s="40"/>
      <c r="S411" s="40"/>
      <c r="T411" s="40"/>
      <c r="U411" s="46"/>
      <c r="V411" s="174"/>
      <c r="W411" s="39">
        <f t="shared" si="35"/>
        <v>0</v>
      </c>
      <c r="X411" s="37"/>
      <c r="Y411" s="40"/>
      <c r="Z411" s="40"/>
      <c r="AA411" s="40"/>
      <c r="AB411" s="46"/>
      <c r="AC411" s="175"/>
      <c r="AD411" s="39">
        <f t="shared" si="37"/>
        <v>0</v>
      </c>
      <c r="AE411" s="37"/>
      <c r="AF411" s="40"/>
      <c r="AG411" s="40"/>
      <c r="AH411" s="40"/>
      <c r="AI411" s="158">
        <v>3</v>
      </c>
      <c r="AJ411" s="72" t="s">
        <v>2038</v>
      </c>
      <c r="AK411" s="39">
        <f t="shared" si="38"/>
        <v>3</v>
      </c>
      <c r="AL411" s="37"/>
      <c r="AM411" s="40"/>
      <c r="AN411" s="40"/>
      <c r="AO411" s="40"/>
      <c r="AP411" s="158"/>
      <c r="AQ411" s="40"/>
      <c r="AR411" s="39">
        <f t="shared" si="40"/>
        <v>3</v>
      </c>
      <c r="AS411" s="37">
        <v>2</v>
      </c>
      <c r="AT411" s="40"/>
      <c r="AU411" s="40"/>
      <c r="AV411" s="40"/>
      <c r="AW411" s="158"/>
      <c r="AX411" s="40" t="s">
        <v>2901</v>
      </c>
      <c r="AY411" s="39">
        <f t="shared" si="39"/>
        <v>1</v>
      </c>
      <c r="AZ411" s="56" t="s">
        <v>2467</v>
      </c>
      <c r="BA411" s="53"/>
      <c r="BB411" s="53"/>
    </row>
    <row r="412" spans="1:54" s="103" customFormat="1" ht="35.1" customHeight="1" x14ac:dyDescent="0.25">
      <c r="A412" s="51">
        <v>406</v>
      </c>
      <c r="B412" s="475">
        <v>4210</v>
      </c>
      <c r="C412" s="476"/>
      <c r="D412" s="477"/>
      <c r="E412" s="186"/>
      <c r="F412" s="465" t="s">
        <v>2039</v>
      </c>
      <c r="G412" s="465"/>
      <c r="H412" s="465"/>
      <c r="I412" s="94" t="s">
        <v>17</v>
      </c>
      <c r="J412" s="92">
        <v>0</v>
      </c>
      <c r="K412" s="39">
        <v>0</v>
      </c>
      <c r="L412" s="37"/>
      <c r="M412" s="40"/>
      <c r="N412" s="46"/>
      <c r="O412" s="42"/>
      <c r="P412" s="39">
        <f t="shared" si="34"/>
        <v>0</v>
      </c>
      <c r="Q412" s="37"/>
      <c r="R412" s="40"/>
      <c r="S412" s="40"/>
      <c r="T412" s="40"/>
      <c r="U412" s="46"/>
      <c r="V412" s="174"/>
      <c r="W412" s="39">
        <f t="shared" si="35"/>
        <v>0</v>
      </c>
      <c r="X412" s="37"/>
      <c r="Y412" s="40"/>
      <c r="Z412" s="40"/>
      <c r="AA412" s="40"/>
      <c r="AB412" s="46"/>
      <c r="AC412" s="175"/>
      <c r="AD412" s="39">
        <f t="shared" si="37"/>
        <v>0</v>
      </c>
      <c r="AE412" s="37"/>
      <c r="AF412" s="40"/>
      <c r="AG412" s="40"/>
      <c r="AH412" s="40"/>
      <c r="AI412" s="158">
        <v>1</v>
      </c>
      <c r="AJ412" s="72" t="s">
        <v>2040</v>
      </c>
      <c r="AK412" s="39">
        <f t="shared" si="38"/>
        <v>1</v>
      </c>
      <c r="AL412" s="37"/>
      <c r="AM412" s="40"/>
      <c r="AN412" s="40"/>
      <c r="AO412" s="40"/>
      <c r="AP412" s="158"/>
      <c r="AQ412" s="40"/>
      <c r="AR412" s="39">
        <f t="shared" si="40"/>
        <v>1</v>
      </c>
      <c r="AS412" s="37"/>
      <c r="AT412" s="40"/>
      <c r="AU412" s="40">
        <v>1</v>
      </c>
      <c r="AV412" s="40"/>
      <c r="AW412" s="158"/>
      <c r="AX412" s="40" t="s">
        <v>2926</v>
      </c>
      <c r="AY412" s="39">
        <f t="shared" si="39"/>
        <v>0</v>
      </c>
      <c r="AZ412" s="56" t="s">
        <v>1594</v>
      </c>
      <c r="BA412" s="53"/>
      <c r="BB412" s="53"/>
    </row>
    <row r="413" spans="1:54" s="103" customFormat="1" ht="35.1" customHeight="1" x14ac:dyDescent="0.25">
      <c r="A413" s="51">
        <v>407</v>
      </c>
      <c r="B413" s="475" t="s">
        <v>2049</v>
      </c>
      <c r="C413" s="476"/>
      <c r="D413" s="477"/>
      <c r="E413" s="186"/>
      <c r="F413" s="472" t="s">
        <v>2068</v>
      </c>
      <c r="G413" s="473"/>
      <c r="H413" s="474"/>
      <c r="I413" s="94" t="s">
        <v>17</v>
      </c>
      <c r="J413" s="92">
        <v>0</v>
      </c>
      <c r="K413" s="39">
        <v>0</v>
      </c>
      <c r="L413" s="37"/>
      <c r="M413" s="40"/>
      <c r="N413" s="46"/>
      <c r="O413" s="42"/>
      <c r="P413" s="39">
        <f t="shared" si="34"/>
        <v>0</v>
      </c>
      <c r="Q413" s="37"/>
      <c r="R413" s="40"/>
      <c r="S413" s="40"/>
      <c r="T413" s="40"/>
      <c r="U413" s="46"/>
      <c r="V413" s="174"/>
      <c r="W413" s="39">
        <f t="shared" si="35"/>
        <v>0</v>
      </c>
      <c r="X413" s="37"/>
      <c r="Y413" s="40"/>
      <c r="Z413" s="40"/>
      <c r="AA413" s="40"/>
      <c r="AB413" s="46"/>
      <c r="AC413" s="175"/>
      <c r="AD413" s="39">
        <f t="shared" si="37"/>
        <v>0</v>
      </c>
      <c r="AE413" s="37"/>
      <c r="AF413" s="40"/>
      <c r="AG413" s="40"/>
      <c r="AH413" s="40"/>
      <c r="AI413" s="158">
        <v>3</v>
      </c>
      <c r="AJ413" s="72" t="s">
        <v>2069</v>
      </c>
      <c r="AK413" s="39">
        <f t="shared" si="38"/>
        <v>3</v>
      </c>
      <c r="AL413" s="37"/>
      <c r="AM413" s="40"/>
      <c r="AN413" s="40"/>
      <c r="AO413" s="40"/>
      <c r="AP413" s="158"/>
      <c r="AQ413" s="40"/>
      <c r="AR413" s="39">
        <f t="shared" si="40"/>
        <v>3</v>
      </c>
      <c r="AS413" s="37"/>
      <c r="AT413" s="40"/>
      <c r="AU413" s="40"/>
      <c r="AV413" s="40"/>
      <c r="AW413" s="158"/>
      <c r="AX413" s="40"/>
      <c r="AY413" s="39">
        <f t="shared" si="39"/>
        <v>3</v>
      </c>
      <c r="AZ413" s="56" t="s">
        <v>717</v>
      </c>
      <c r="BA413" s="53"/>
      <c r="BB413" s="53"/>
    </row>
    <row r="414" spans="1:54" s="103" customFormat="1" ht="35.1" customHeight="1" x14ac:dyDescent="0.25">
      <c r="A414" s="51">
        <v>408</v>
      </c>
      <c r="B414" s="475" t="s">
        <v>2110</v>
      </c>
      <c r="C414" s="476"/>
      <c r="D414" s="477"/>
      <c r="E414" s="189"/>
      <c r="F414" s="472" t="s">
        <v>2111</v>
      </c>
      <c r="G414" s="473"/>
      <c r="H414" s="474"/>
      <c r="I414" s="94" t="s">
        <v>17</v>
      </c>
      <c r="J414" s="92">
        <v>0</v>
      </c>
      <c r="K414" s="39">
        <v>0</v>
      </c>
      <c r="L414" s="37"/>
      <c r="M414" s="40"/>
      <c r="N414" s="46"/>
      <c r="O414" s="42"/>
      <c r="P414" s="39">
        <f t="shared" si="34"/>
        <v>0</v>
      </c>
      <c r="Q414" s="37"/>
      <c r="R414" s="40"/>
      <c r="S414" s="40"/>
      <c r="T414" s="40"/>
      <c r="U414" s="46"/>
      <c r="V414" s="174"/>
      <c r="W414" s="39">
        <f t="shared" si="35"/>
        <v>0</v>
      </c>
      <c r="X414" s="37"/>
      <c r="Y414" s="40"/>
      <c r="Z414" s="40"/>
      <c r="AA414" s="40"/>
      <c r="AB414" s="46"/>
      <c r="AC414" s="175"/>
      <c r="AD414" s="39">
        <f t="shared" si="37"/>
        <v>0</v>
      </c>
      <c r="AE414" s="37">
        <v>1</v>
      </c>
      <c r="AF414" s="40"/>
      <c r="AG414" s="40"/>
      <c r="AH414" s="40"/>
      <c r="AI414" s="158">
        <v>1</v>
      </c>
      <c r="AJ414" s="72" t="s">
        <v>2130</v>
      </c>
      <c r="AK414" s="39">
        <f t="shared" si="38"/>
        <v>0</v>
      </c>
      <c r="AL414" s="37"/>
      <c r="AM414" s="40"/>
      <c r="AN414" s="40"/>
      <c r="AO414" s="40"/>
      <c r="AP414" s="158"/>
      <c r="AQ414" s="40"/>
      <c r="AR414" s="39">
        <f t="shared" si="40"/>
        <v>0</v>
      </c>
      <c r="AS414" s="37"/>
      <c r="AT414" s="40"/>
      <c r="AU414" s="40"/>
      <c r="AV414" s="40"/>
      <c r="AW414" s="158"/>
      <c r="AX414" s="40"/>
      <c r="AY414" s="39">
        <f t="shared" si="39"/>
        <v>0</v>
      </c>
      <c r="AZ414" s="56"/>
      <c r="BA414" s="53"/>
      <c r="BB414" s="53"/>
    </row>
    <row r="415" spans="1:54" s="103" customFormat="1" ht="35.1" customHeight="1" x14ac:dyDescent="0.25">
      <c r="A415" s="51">
        <v>409</v>
      </c>
      <c r="B415" s="475" t="s">
        <v>2112</v>
      </c>
      <c r="C415" s="476"/>
      <c r="D415" s="477"/>
      <c r="E415" s="189"/>
      <c r="F415" s="472" t="s">
        <v>2113</v>
      </c>
      <c r="G415" s="473"/>
      <c r="H415" s="474"/>
      <c r="I415" s="94" t="s">
        <v>17</v>
      </c>
      <c r="J415" s="92">
        <v>0</v>
      </c>
      <c r="K415" s="39">
        <v>0</v>
      </c>
      <c r="L415" s="37"/>
      <c r="M415" s="40"/>
      <c r="N415" s="46"/>
      <c r="O415" s="42"/>
      <c r="P415" s="39">
        <f t="shared" si="34"/>
        <v>0</v>
      </c>
      <c r="Q415" s="37"/>
      <c r="R415" s="40"/>
      <c r="S415" s="40"/>
      <c r="T415" s="40"/>
      <c r="U415" s="46"/>
      <c r="V415" s="174"/>
      <c r="W415" s="39">
        <f t="shared" si="35"/>
        <v>0</v>
      </c>
      <c r="X415" s="37"/>
      <c r="Y415" s="40"/>
      <c r="Z415" s="40"/>
      <c r="AA415" s="40"/>
      <c r="AB415" s="46"/>
      <c r="AC415" s="175"/>
      <c r="AD415" s="39">
        <f t="shared" si="37"/>
        <v>0</v>
      </c>
      <c r="AE415" s="37">
        <v>1</v>
      </c>
      <c r="AF415" s="40"/>
      <c r="AG415" s="40"/>
      <c r="AH415" s="40"/>
      <c r="AI415" s="158">
        <v>2</v>
      </c>
      <c r="AJ415" s="72" t="s">
        <v>2132</v>
      </c>
      <c r="AK415" s="39">
        <f t="shared" si="38"/>
        <v>1</v>
      </c>
      <c r="AL415" s="37"/>
      <c r="AM415" s="40"/>
      <c r="AN415" s="40"/>
      <c r="AO415" s="40"/>
      <c r="AP415" s="158">
        <v>1</v>
      </c>
      <c r="AQ415" s="40" t="s">
        <v>2485</v>
      </c>
      <c r="AR415" s="39">
        <f t="shared" si="40"/>
        <v>2</v>
      </c>
      <c r="AS415" s="37">
        <v>1</v>
      </c>
      <c r="AT415" s="40"/>
      <c r="AU415" s="40"/>
      <c r="AV415" s="40"/>
      <c r="AW415" s="158"/>
      <c r="AX415" s="40" t="s">
        <v>2845</v>
      </c>
      <c r="AY415" s="39">
        <f t="shared" si="39"/>
        <v>1</v>
      </c>
      <c r="AZ415" s="56" t="s">
        <v>2133</v>
      </c>
      <c r="BA415" s="53"/>
      <c r="BB415" s="53"/>
    </row>
    <row r="416" spans="1:54" s="103" customFormat="1" ht="35.1" customHeight="1" x14ac:dyDescent="0.25">
      <c r="A416" s="51">
        <v>410</v>
      </c>
      <c r="B416" s="475">
        <v>400</v>
      </c>
      <c r="C416" s="476"/>
      <c r="D416" s="477"/>
      <c r="E416" s="189"/>
      <c r="F416" s="472" t="s">
        <v>2115</v>
      </c>
      <c r="G416" s="473"/>
      <c r="H416" s="474"/>
      <c r="I416" s="94" t="s">
        <v>17</v>
      </c>
      <c r="J416" s="92">
        <v>0</v>
      </c>
      <c r="K416" s="39">
        <v>0</v>
      </c>
      <c r="L416" s="37"/>
      <c r="M416" s="40"/>
      <c r="N416" s="46"/>
      <c r="O416" s="42"/>
      <c r="P416" s="39">
        <f t="shared" si="34"/>
        <v>0</v>
      </c>
      <c r="Q416" s="37"/>
      <c r="R416" s="40"/>
      <c r="S416" s="40"/>
      <c r="T416" s="40"/>
      <c r="U416" s="46"/>
      <c r="V416" s="174"/>
      <c r="W416" s="39">
        <f t="shared" si="35"/>
        <v>0</v>
      </c>
      <c r="X416" s="37"/>
      <c r="Y416" s="40"/>
      <c r="Z416" s="40"/>
      <c r="AA416" s="40"/>
      <c r="AB416" s="46"/>
      <c r="AC416" s="175"/>
      <c r="AD416" s="39">
        <f t="shared" si="37"/>
        <v>0</v>
      </c>
      <c r="AE416" s="37"/>
      <c r="AF416" s="40"/>
      <c r="AG416" s="40"/>
      <c r="AH416" s="40"/>
      <c r="AI416" s="158">
        <v>16</v>
      </c>
      <c r="AJ416" s="72" t="s">
        <v>2114</v>
      </c>
      <c r="AK416" s="39">
        <v>15</v>
      </c>
      <c r="AL416" s="37"/>
      <c r="AM416" s="40"/>
      <c r="AN416" s="40"/>
      <c r="AO416" s="40"/>
      <c r="AP416" s="158"/>
      <c r="AQ416" s="40"/>
      <c r="AR416" s="39">
        <f t="shared" si="40"/>
        <v>15</v>
      </c>
      <c r="AS416" s="37"/>
      <c r="AT416" s="40"/>
      <c r="AU416" s="40">
        <v>15</v>
      </c>
      <c r="AV416" s="40"/>
      <c r="AW416" s="158"/>
      <c r="AX416" s="40" t="s">
        <v>2926</v>
      </c>
      <c r="AY416" s="39">
        <f t="shared" si="39"/>
        <v>0</v>
      </c>
      <c r="AZ416" s="56" t="s">
        <v>1594</v>
      </c>
      <c r="BA416" s="53"/>
      <c r="BB416" s="53"/>
    </row>
    <row r="417" spans="1:54" s="103" customFormat="1" ht="35.1" customHeight="1" x14ac:dyDescent="0.25">
      <c r="A417" s="51">
        <v>411</v>
      </c>
      <c r="B417" s="475" t="s">
        <v>1328</v>
      </c>
      <c r="C417" s="476"/>
      <c r="D417" s="477"/>
      <c r="E417" s="192"/>
      <c r="F417" s="472" t="s">
        <v>2135</v>
      </c>
      <c r="G417" s="473"/>
      <c r="H417" s="474"/>
      <c r="I417" s="94" t="s">
        <v>17</v>
      </c>
      <c r="J417" s="92">
        <v>0</v>
      </c>
      <c r="K417" s="39">
        <v>0</v>
      </c>
      <c r="L417" s="37"/>
      <c r="M417" s="40"/>
      <c r="N417" s="46"/>
      <c r="O417" s="42"/>
      <c r="P417" s="39">
        <f t="shared" si="34"/>
        <v>0</v>
      </c>
      <c r="Q417" s="37"/>
      <c r="R417" s="40"/>
      <c r="S417" s="40"/>
      <c r="T417" s="40"/>
      <c r="U417" s="46"/>
      <c r="V417" s="174"/>
      <c r="W417" s="39">
        <f t="shared" si="35"/>
        <v>0</v>
      </c>
      <c r="X417" s="37"/>
      <c r="Y417" s="40"/>
      <c r="Z417" s="40"/>
      <c r="AA417" s="40"/>
      <c r="AB417" s="46"/>
      <c r="AC417" s="175"/>
      <c r="AD417" s="39">
        <f t="shared" si="37"/>
        <v>0</v>
      </c>
      <c r="AE417" s="37"/>
      <c r="AF417" s="40"/>
      <c r="AG417" s="40"/>
      <c r="AH417" s="40"/>
      <c r="AI417" s="158">
        <v>1</v>
      </c>
      <c r="AJ417" s="72" t="s">
        <v>2136</v>
      </c>
      <c r="AK417" s="39">
        <f t="shared" si="38"/>
        <v>1</v>
      </c>
      <c r="AL417" s="37">
        <v>1</v>
      </c>
      <c r="AM417" s="40"/>
      <c r="AN417" s="40"/>
      <c r="AO417" s="40"/>
      <c r="AP417" s="158"/>
      <c r="AQ417" s="40" t="s">
        <v>2703</v>
      </c>
      <c r="AR417" s="39">
        <f t="shared" si="40"/>
        <v>0</v>
      </c>
      <c r="AS417" s="37"/>
      <c r="AT417" s="40"/>
      <c r="AU417" s="40"/>
      <c r="AV417" s="40"/>
      <c r="AW417" s="158"/>
      <c r="AX417" s="40"/>
      <c r="AY417" s="39">
        <f t="shared" si="39"/>
        <v>0</v>
      </c>
      <c r="AZ417" s="56"/>
      <c r="BA417" s="53"/>
      <c r="BB417" s="53"/>
    </row>
    <row r="418" spans="1:54" s="103" customFormat="1" ht="35.1" customHeight="1" x14ac:dyDescent="0.25">
      <c r="A418" s="51">
        <v>412</v>
      </c>
      <c r="B418" s="475" t="s">
        <v>2139</v>
      </c>
      <c r="C418" s="476"/>
      <c r="D418" s="477"/>
      <c r="E418" s="192"/>
      <c r="F418" s="472" t="s">
        <v>2140</v>
      </c>
      <c r="G418" s="473"/>
      <c r="H418" s="474"/>
      <c r="I418" s="94" t="s">
        <v>17</v>
      </c>
      <c r="J418" s="92">
        <v>0</v>
      </c>
      <c r="K418" s="39">
        <v>0</v>
      </c>
      <c r="L418" s="37"/>
      <c r="M418" s="40"/>
      <c r="N418" s="46"/>
      <c r="O418" s="42"/>
      <c r="P418" s="39">
        <f t="shared" si="34"/>
        <v>0</v>
      </c>
      <c r="Q418" s="37"/>
      <c r="R418" s="40"/>
      <c r="S418" s="40"/>
      <c r="T418" s="40"/>
      <c r="U418" s="46"/>
      <c r="V418" s="174"/>
      <c r="W418" s="39">
        <f t="shared" si="35"/>
        <v>0</v>
      </c>
      <c r="X418" s="37"/>
      <c r="Y418" s="40"/>
      <c r="Z418" s="40"/>
      <c r="AA418" s="40"/>
      <c r="AB418" s="46"/>
      <c r="AC418" s="175"/>
      <c r="AD418" s="39">
        <f t="shared" si="37"/>
        <v>0</v>
      </c>
      <c r="AE418" s="37"/>
      <c r="AF418" s="40"/>
      <c r="AG418" s="40"/>
      <c r="AH418" s="40"/>
      <c r="AI418" s="158">
        <v>1</v>
      </c>
      <c r="AJ418" s="72" t="s">
        <v>2137</v>
      </c>
      <c r="AK418" s="39">
        <f t="shared" si="38"/>
        <v>1</v>
      </c>
      <c r="AL418" s="37"/>
      <c r="AM418" s="40"/>
      <c r="AN418" s="40"/>
      <c r="AO418" s="40"/>
      <c r="AP418" s="158"/>
      <c r="AQ418" s="40"/>
      <c r="AR418" s="39">
        <f t="shared" si="40"/>
        <v>1</v>
      </c>
      <c r="AS418" s="37"/>
      <c r="AT418" s="40"/>
      <c r="AU418" s="40"/>
      <c r="AV418" s="40"/>
      <c r="AW418" s="158"/>
      <c r="AX418" s="40"/>
      <c r="AY418" s="39">
        <f t="shared" si="39"/>
        <v>1</v>
      </c>
      <c r="AZ418" s="56" t="s">
        <v>2141</v>
      </c>
      <c r="BA418" s="53"/>
      <c r="BB418" s="53"/>
    </row>
    <row r="419" spans="1:54" s="103" customFormat="1" ht="35.1" customHeight="1" x14ac:dyDescent="0.25">
      <c r="A419" s="51">
        <v>413</v>
      </c>
      <c r="B419" s="475" t="s">
        <v>2181</v>
      </c>
      <c r="C419" s="476"/>
      <c r="D419" s="477"/>
      <c r="E419" s="197"/>
      <c r="F419" s="472" t="s">
        <v>2180</v>
      </c>
      <c r="G419" s="473"/>
      <c r="H419" s="474"/>
      <c r="I419" s="94" t="s">
        <v>17</v>
      </c>
      <c r="J419" s="92">
        <v>0</v>
      </c>
      <c r="K419" s="39">
        <v>0</v>
      </c>
      <c r="L419" s="37"/>
      <c r="M419" s="40"/>
      <c r="N419" s="46"/>
      <c r="O419" s="42"/>
      <c r="P419" s="39">
        <f t="shared" si="34"/>
        <v>0</v>
      </c>
      <c r="Q419" s="37"/>
      <c r="R419" s="40"/>
      <c r="S419" s="40"/>
      <c r="T419" s="40"/>
      <c r="U419" s="46"/>
      <c r="V419" s="174"/>
      <c r="W419" s="39">
        <f t="shared" si="35"/>
        <v>0</v>
      </c>
      <c r="X419" s="37"/>
      <c r="Y419" s="40"/>
      <c r="Z419" s="40"/>
      <c r="AA419" s="40"/>
      <c r="AB419" s="46"/>
      <c r="AC419" s="175"/>
      <c r="AD419" s="39">
        <f t="shared" si="37"/>
        <v>0</v>
      </c>
      <c r="AE419" s="37"/>
      <c r="AF419" s="40"/>
      <c r="AG419" s="40"/>
      <c r="AH419" s="40"/>
      <c r="AI419" s="158">
        <v>3</v>
      </c>
      <c r="AJ419" s="72" t="s">
        <v>2183</v>
      </c>
      <c r="AK419" s="39">
        <f t="shared" si="38"/>
        <v>3</v>
      </c>
      <c r="AL419" s="37"/>
      <c r="AM419" s="40"/>
      <c r="AN419" s="40"/>
      <c r="AO419" s="40"/>
      <c r="AP419" s="158"/>
      <c r="AQ419" s="40"/>
      <c r="AR419" s="39">
        <f t="shared" si="40"/>
        <v>3</v>
      </c>
      <c r="AS419" s="37"/>
      <c r="AT419" s="40"/>
      <c r="AU419" s="40"/>
      <c r="AV419" s="40"/>
      <c r="AW419" s="158"/>
      <c r="AX419" s="40"/>
      <c r="AY419" s="39">
        <f t="shared" si="39"/>
        <v>3</v>
      </c>
      <c r="AZ419" s="56" t="s">
        <v>2184</v>
      </c>
      <c r="BA419" s="53"/>
      <c r="BB419" s="53"/>
    </row>
    <row r="420" spans="1:54" s="103" customFormat="1" ht="35.1" customHeight="1" x14ac:dyDescent="0.25">
      <c r="A420" s="51">
        <v>414</v>
      </c>
      <c r="B420" s="475" t="s">
        <v>2185</v>
      </c>
      <c r="C420" s="476"/>
      <c r="D420" s="477"/>
      <c r="E420" s="197"/>
      <c r="F420" s="472" t="s">
        <v>2186</v>
      </c>
      <c r="G420" s="473"/>
      <c r="H420" s="474"/>
      <c r="I420" s="94" t="s">
        <v>17</v>
      </c>
      <c r="J420" s="92">
        <v>0</v>
      </c>
      <c r="K420" s="39">
        <v>0</v>
      </c>
      <c r="L420" s="37"/>
      <c r="M420" s="40"/>
      <c r="N420" s="46"/>
      <c r="O420" s="42"/>
      <c r="P420" s="39">
        <f t="shared" si="34"/>
        <v>0</v>
      </c>
      <c r="Q420" s="37"/>
      <c r="R420" s="40"/>
      <c r="S420" s="40"/>
      <c r="T420" s="40"/>
      <c r="U420" s="46"/>
      <c r="V420" s="174"/>
      <c r="W420" s="39">
        <f t="shared" si="35"/>
        <v>0</v>
      </c>
      <c r="X420" s="37"/>
      <c r="Y420" s="40"/>
      <c r="Z420" s="40"/>
      <c r="AA420" s="40"/>
      <c r="AB420" s="46"/>
      <c r="AC420" s="175"/>
      <c r="AD420" s="39">
        <f t="shared" si="37"/>
        <v>0</v>
      </c>
      <c r="AE420" s="37"/>
      <c r="AF420" s="40"/>
      <c r="AG420" s="40"/>
      <c r="AH420" s="40"/>
      <c r="AI420" s="158">
        <v>1</v>
      </c>
      <c r="AJ420" s="72" t="s">
        <v>2178</v>
      </c>
      <c r="AK420" s="39">
        <f t="shared" si="38"/>
        <v>1</v>
      </c>
      <c r="AL420" s="37"/>
      <c r="AM420" s="40"/>
      <c r="AN420" s="40"/>
      <c r="AO420" s="40"/>
      <c r="AP420" s="158"/>
      <c r="AQ420" s="40"/>
      <c r="AR420" s="39">
        <f t="shared" si="40"/>
        <v>1</v>
      </c>
      <c r="AS420" s="37"/>
      <c r="AT420" s="40"/>
      <c r="AU420" s="40"/>
      <c r="AV420" s="40"/>
      <c r="AW420" s="158"/>
      <c r="AX420" s="40"/>
      <c r="AY420" s="39">
        <f t="shared" si="39"/>
        <v>1</v>
      </c>
      <c r="AZ420" s="56" t="s">
        <v>1956</v>
      </c>
      <c r="BA420" s="53"/>
      <c r="BB420" s="53"/>
    </row>
    <row r="421" spans="1:54" s="103" customFormat="1" ht="35.1" customHeight="1" x14ac:dyDescent="0.25">
      <c r="A421" s="51">
        <v>415</v>
      </c>
      <c r="B421" s="469" t="s">
        <v>2191</v>
      </c>
      <c r="C421" s="470"/>
      <c r="D421" s="471"/>
      <c r="E421" s="234"/>
      <c r="F421" s="478" t="s">
        <v>2192</v>
      </c>
      <c r="G421" s="479"/>
      <c r="H421" s="480"/>
      <c r="I421" s="94" t="s">
        <v>17</v>
      </c>
      <c r="J421" s="92">
        <v>0</v>
      </c>
      <c r="K421" s="39">
        <v>0</v>
      </c>
      <c r="L421" s="37"/>
      <c r="M421" s="40"/>
      <c r="N421" s="46"/>
      <c r="O421" s="42"/>
      <c r="P421" s="39">
        <f t="shared" si="34"/>
        <v>0</v>
      </c>
      <c r="Q421" s="37"/>
      <c r="R421" s="40"/>
      <c r="S421" s="40"/>
      <c r="T421" s="40"/>
      <c r="U421" s="46"/>
      <c r="V421" s="174"/>
      <c r="W421" s="39">
        <f t="shared" si="35"/>
        <v>0</v>
      </c>
      <c r="X421" s="37"/>
      <c r="Y421" s="40"/>
      <c r="Z421" s="40"/>
      <c r="AA421" s="40"/>
      <c r="AB421" s="46"/>
      <c r="AC421" s="175"/>
      <c r="AD421" s="39">
        <f t="shared" si="37"/>
        <v>0</v>
      </c>
      <c r="AE421" s="37"/>
      <c r="AF421" s="40"/>
      <c r="AG421" s="40"/>
      <c r="AH421" s="40"/>
      <c r="AI421" s="158">
        <v>1</v>
      </c>
      <c r="AJ421" s="72" t="s">
        <v>2193</v>
      </c>
      <c r="AK421" s="39">
        <f t="shared" si="38"/>
        <v>1</v>
      </c>
      <c r="AL421" s="37"/>
      <c r="AM421" s="40"/>
      <c r="AN421" s="40"/>
      <c r="AO421" s="40"/>
      <c r="AP421" s="158"/>
      <c r="AQ421" s="40"/>
      <c r="AR421" s="39">
        <f t="shared" si="40"/>
        <v>1</v>
      </c>
      <c r="AS421" s="37">
        <v>1</v>
      </c>
      <c r="AT421" s="40"/>
      <c r="AU421" s="40"/>
      <c r="AV421" s="40"/>
      <c r="AW421" s="158"/>
      <c r="AX421" s="40" t="s">
        <v>2909</v>
      </c>
      <c r="AY421" s="39">
        <f t="shared" si="39"/>
        <v>0</v>
      </c>
      <c r="AZ421" s="56" t="s">
        <v>2194</v>
      </c>
      <c r="BA421" s="53"/>
      <c r="BB421" s="53"/>
    </row>
    <row r="422" spans="1:54" s="103" customFormat="1" ht="35.1" customHeight="1" x14ac:dyDescent="0.25">
      <c r="A422" s="51">
        <v>416</v>
      </c>
      <c r="B422" s="469" t="s">
        <v>2221</v>
      </c>
      <c r="C422" s="470"/>
      <c r="D422" s="471"/>
      <c r="E422" s="234"/>
      <c r="F422" s="478" t="s">
        <v>2222</v>
      </c>
      <c r="G422" s="479"/>
      <c r="H422" s="480"/>
      <c r="I422" s="94" t="s">
        <v>17</v>
      </c>
      <c r="J422" s="92">
        <v>0</v>
      </c>
      <c r="K422" s="39">
        <v>0</v>
      </c>
      <c r="L422" s="37"/>
      <c r="M422" s="40"/>
      <c r="N422" s="46"/>
      <c r="O422" s="42"/>
      <c r="P422" s="39">
        <f t="shared" si="34"/>
        <v>0</v>
      </c>
      <c r="Q422" s="37"/>
      <c r="R422" s="40"/>
      <c r="S422" s="40"/>
      <c r="T422" s="40"/>
      <c r="U422" s="46"/>
      <c r="V422" s="174"/>
      <c r="W422" s="39">
        <f t="shared" si="35"/>
        <v>0</v>
      </c>
      <c r="X422" s="37"/>
      <c r="Y422" s="40"/>
      <c r="Z422" s="40"/>
      <c r="AA422" s="40"/>
      <c r="AB422" s="46"/>
      <c r="AC422" s="175"/>
      <c r="AD422" s="39">
        <f t="shared" si="37"/>
        <v>0</v>
      </c>
      <c r="AE422" s="37"/>
      <c r="AF422" s="40"/>
      <c r="AG422" s="40"/>
      <c r="AH422" s="40"/>
      <c r="AI422" s="158">
        <v>1</v>
      </c>
      <c r="AJ422" s="72" t="s">
        <v>2223</v>
      </c>
      <c r="AK422" s="39">
        <f t="shared" si="38"/>
        <v>1</v>
      </c>
      <c r="AL422" s="37">
        <v>1</v>
      </c>
      <c r="AM422" s="40"/>
      <c r="AN422" s="40"/>
      <c r="AO422" s="40"/>
      <c r="AP422" s="158"/>
      <c r="AQ422" s="119" t="s">
        <v>2576</v>
      </c>
      <c r="AR422" s="39">
        <f t="shared" si="40"/>
        <v>0</v>
      </c>
      <c r="AS422" s="37"/>
      <c r="AT422" s="40"/>
      <c r="AU422" s="40"/>
      <c r="AV422" s="40"/>
      <c r="AW422" s="158"/>
      <c r="AX422" s="40"/>
      <c r="AY422" s="39">
        <f t="shared" si="39"/>
        <v>0</v>
      </c>
      <c r="AZ422" s="56" t="s">
        <v>2224</v>
      </c>
      <c r="BA422" s="53"/>
      <c r="BB422" s="53"/>
    </row>
    <row r="423" spans="1:54" s="103" customFormat="1" ht="35.1" customHeight="1" x14ac:dyDescent="0.25">
      <c r="A423" s="51">
        <v>417</v>
      </c>
      <c r="B423" s="469" t="s">
        <v>1897</v>
      </c>
      <c r="C423" s="470"/>
      <c r="D423" s="471"/>
      <c r="E423" s="234"/>
      <c r="F423" s="478" t="s">
        <v>2226</v>
      </c>
      <c r="G423" s="479"/>
      <c r="H423" s="480"/>
      <c r="I423" s="94" t="s">
        <v>17</v>
      </c>
      <c r="J423" s="92">
        <v>0</v>
      </c>
      <c r="K423" s="39">
        <v>0</v>
      </c>
      <c r="L423" s="37"/>
      <c r="M423" s="40"/>
      <c r="N423" s="46"/>
      <c r="O423" s="42"/>
      <c r="P423" s="39">
        <f t="shared" si="34"/>
        <v>0</v>
      </c>
      <c r="Q423" s="37"/>
      <c r="R423" s="40"/>
      <c r="S423" s="40"/>
      <c r="T423" s="40"/>
      <c r="U423" s="46"/>
      <c r="V423" s="174"/>
      <c r="W423" s="39">
        <f t="shared" si="35"/>
        <v>0</v>
      </c>
      <c r="X423" s="37"/>
      <c r="Y423" s="40"/>
      <c r="Z423" s="40"/>
      <c r="AA423" s="40"/>
      <c r="AB423" s="46"/>
      <c r="AC423" s="175"/>
      <c r="AD423" s="39">
        <f t="shared" si="37"/>
        <v>0</v>
      </c>
      <c r="AE423" s="37"/>
      <c r="AF423" s="40"/>
      <c r="AG423" s="40"/>
      <c r="AH423" s="40"/>
      <c r="AI423" s="158">
        <v>1</v>
      </c>
      <c r="AJ423" s="72"/>
      <c r="AK423" s="39">
        <f t="shared" si="38"/>
        <v>1</v>
      </c>
      <c r="AL423" s="37">
        <v>1</v>
      </c>
      <c r="AM423" s="40"/>
      <c r="AN423" s="40"/>
      <c r="AO423" s="40"/>
      <c r="AP423" s="158"/>
      <c r="AQ423" s="40" t="s">
        <v>2703</v>
      </c>
      <c r="AR423" s="39">
        <f t="shared" si="40"/>
        <v>0</v>
      </c>
      <c r="AS423" s="37"/>
      <c r="AT423" s="40"/>
      <c r="AU423" s="40"/>
      <c r="AV423" s="40"/>
      <c r="AW423" s="158"/>
      <c r="AX423" s="40"/>
      <c r="AY423" s="39">
        <f t="shared" si="39"/>
        <v>0</v>
      </c>
      <c r="AZ423" s="56"/>
      <c r="BA423" s="53"/>
      <c r="BB423" s="53"/>
    </row>
    <row r="424" spans="1:54" s="103" customFormat="1" ht="35.1" customHeight="1" x14ac:dyDescent="0.25">
      <c r="A424" s="51">
        <v>418</v>
      </c>
      <c r="B424" s="469" t="s">
        <v>2251</v>
      </c>
      <c r="C424" s="470"/>
      <c r="D424" s="471"/>
      <c r="E424" s="234"/>
      <c r="F424" s="478" t="s">
        <v>2252</v>
      </c>
      <c r="G424" s="479"/>
      <c r="H424" s="480"/>
      <c r="I424" s="94" t="s">
        <v>17</v>
      </c>
      <c r="J424" s="92">
        <v>0</v>
      </c>
      <c r="K424" s="39">
        <v>0</v>
      </c>
      <c r="L424" s="37"/>
      <c r="M424" s="40"/>
      <c r="N424" s="46"/>
      <c r="O424" s="42"/>
      <c r="P424" s="39">
        <f t="shared" si="34"/>
        <v>0</v>
      </c>
      <c r="Q424" s="37"/>
      <c r="R424" s="40"/>
      <c r="S424" s="40"/>
      <c r="T424" s="40"/>
      <c r="U424" s="46"/>
      <c r="V424" s="174"/>
      <c r="W424" s="39">
        <f t="shared" si="35"/>
        <v>0</v>
      </c>
      <c r="X424" s="37"/>
      <c r="Y424" s="40"/>
      <c r="Z424" s="40"/>
      <c r="AA424" s="40"/>
      <c r="AB424" s="46"/>
      <c r="AC424" s="175"/>
      <c r="AD424" s="39">
        <f t="shared" si="37"/>
        <v>0</v>
      </c>
      <c r="AE424" s="37"/>
      <c r="AF424" s="40"/>
      <c r="AG424" s="40">
        <v>1</v>
      </c>
      <c r="AH424" s="40"/>
      <c r="AI424" s="158">
        <v>1</v>
      </c>
      <c r="AJ424" s="72" t="s">
        <v>2254</v>
      </c>
      <c r="AK424" s="39">
        <f t="shared" si="38"/>
        <v>0</v>
      </c>
      <c r="AL424" s="37"/>
      <c r="AM424" s="40"/>
      <c r="AN424" s="40"/>
      <c r="AO424" s="40"/>
      <c r="AP424" s="158"/>
      <c r="AQ424" s="40"/>
      <c r="AR424" s="39">
        <f t="shared" si="40"/>
        <v>0</v>
      </c>
      <c r="AS424" s="37"/>
      <c r="AT424" s="40"/>
      <c r="AU424" s="40"/>
      <c r="AV424" s="40"/>
      <c r="AW424" s="158"/>
      <c r="AX424" s="40"/>
      <c r="AY424" s="39">
        <f t="shared" si="39"/>
        <v>0</v>
      </c>
      <c r="AZ424" s="56" t="s">
        <v>2253</v>
      </c>
      <c r="BA424" s="53"/>
      <c r="BB424" s="53"/>
    </row>
    <row r="425" spans="1:54" s="103" customFormat="1" ht="35.1" customHeight="1" x14ac:dyDescent="0.25">
      <c r="A425" s="51">
        <v>419</v>
      </c>
      <c r="B425" s="469" t="s">
        <v>2287</v>
      </c>
      <c r="C425" s="470"/>
      <c r="D425" s="471"/>
      <c r="E425" s="234"/>
      <c r="F425" s="466" t="s">
        <v>2288</v>
      </c>
      <c r="G425" s="467"/>
      <c r="H425" s="468"/>
      <c r="I425" s="94" t="s">
        <v>17</v>
      </c>
      <c r="J425" s="92">
        <v>0</v>
      </c>
      <c r="K425" s="39">
        <v>0</v>
      </c>
      <c r="L425" s="37"/>
      <c r="M425" s="40"/>
      <c r="N425" s="46"/>
      <c r="O425" s="42"/>
      <c r="P425" s="39">
        <f t="shared" si="34"/>
        <v>0</v>
      </c>
      <c r="Q425" s="37"/>
      <c r="R425" s="40"/>
      <c r="S425" s="40"/>
      <c r="T425" s="40"/>
      <c r="U425" s="46"/>
      <c r="V425" s="174"/>
      <c r="W425" s="39">
        <f t="shared" si="35"/>
        <v>0</v>
      </c>
      <c r="X425" s="37"/>
      <c r="Y425" s="40"/>
      <c r="Z425" s="40"/>
      <c r="AA425" s="40"/>
      <c r="AB425" s="46"/>
      <c r="AC425" s="175"/>
      <c r="AD425" s="39">
        <f t="shared" si="37"/>
        <v>0</v>
      </c>
      <c r="AE425" s="37"/>
      <c r="AF425" s="40"/>
      <c r="AG425" s="40"/>
      <c r="AH425" s="40">
        <v>2</v>
      </c>
      <c r="AI425" s="158">
        <v>2</v>
      </c>
      <c r="AJ425" s="72" t="s">
        <v>2289</v>
      </c>
      <c r="AK425" s="39">
        <f t="shared" si="38"/>
        <v>2</v>
      </c>
      <c r="AL425" s="37"/>
      <c r="AM425" s="40"/>
      <c r="AN425" s="40"/>
      <c r="AO425" s="40">
        <v>2</v>
      </c>
      <c r="AP425" s="158"/>
      <c r="AQ425" s="40"/>
      <c r="AR425" s="39">
        <f t="shared" si="40"/>
        <v>2</v>
      </c>
      <c r="AS425" s="37"/>
      <c r="AT425" s="40"/>
      <c r="AU425" s="40"/>
      <c r="AV425" s="40"/>
      <c r="AW425" s="158"/>
      <c r="AX425" s="40"/>
      <c r="AY425" s="39">
        <f t="shared" si="39"/>
        <v>2</v>
      </c>
      <c r="AZ425" s="56" t="s">
        <v>2290</v>
      </c>
      <c r="BA425" s="53"/>
      <c r="BB425" s="53"/>
    </row>
    <row r="426" spans="1:54" s="103" customFormat="1" ht="35.1" customHeight="1" x14ac:dyDescent="0.25">
      <c r="A426" s="51">
        <v>420</v>
      </c>
      <c r="B426" s="469" t="s">
        <v>2297</v>
      </c>
      <c r="C426" s="470"/>
      <c r="D426" s="471"/>
      <c r="E426" s="234"/>
      <c r="F426" s="466" t="s">
        <v>2298</v>
      </c>
      <c r="G426" s="467"/>
      <c r="H426" s="468"/>
      <c r="I426" s="94" t="s">
        <v>17</v>
      </c>
      <c r="J426" s="92">
        <v>0</v>
      </c>
      <c r="K426" s="39">
        <v>0</v>
      </c>
      <c r="L426" s="37"/>
      <c r="M426" s="40"/>
      <c r="N426" s="46"/>
      <c r="O426" s="42"/>
      <c r="P426" s="39">
        <f t="shared" si="34"/>
        <v>0</v>
      </c>
      <c r="Q426" s="37"/>
      <c r="R426" s="40"/>
      <c r="S426" s="40"/>
      <c r="T426" s="40"/>
      <c r="U426" s="46"/>
      <c r="V426" s="174"/>
      <c r="W426" s="39">
        <f t="shared" si="35"/>
        <v>0</v>
      </c>
      <c r="X426" s="37"/>
      <c r="Y426" s="40"/>
      <c r="Z426" s="40"/>
      <c r="AA426" s="40"/>
      <c r="AB426" s="46"/>
      <c r="AC426" s="175"/>
      <c r="AD426" s="39">
        <f t="shared" si="37"/>
        <v>0</v>
      </c>
      <c r="AE426" s="37"/>
      <c r="AF426" s="40"/>
      <c r="AG426" s="40"/>
      <c r="AH426" s="40"/>
      <c r="AI426" s="158">
        <v>1</v>
      </c>
      <c r="AJ426" s="72" t="s">
        <v>2299</v>
      </c>
      <c r="AK426" s="39">
        <f t="shared" si="38"/>
        <v>1</v>
      </c>
      <c r="AL426" s="37">
        <v>1</v>
      </c>
      <c r="AM426" s="40"/>
      <c r="AN426" s="40"/>
      <c r="AO426" s="40"/>
      <c r="AP426" s="158"/>
      <c r="AQ426" s="40" t="s">
        <v>2735</v>
      </c>
      <c r="AR426" s="39">
        <f t="shared" si="40"/>
        <v>0</v>
      </c>
      <c r="AS426" s="37"/>
      <c r="AT426" s="40"/>
      <c r="AU426" s="40"/>
      <c r="AV426" s="40"/>
      <c r="AW426" s="158"/>
      <c r="AX426" s="40"/>
      <c r="AY426" s="39">
        <f t="shared" si="39"/>
        <v>0</v>
      </c>
      <c r="AZ426" s="56"/>
      <c r="BA426" s="53"/>
      <c r="BB426" s="56"/>
    </row>
    <row r="427" spans="1:54" s="103" customFormat="1" ht="35.1" customHeight="1" x14ac:dyDescent="0.25">
      <c r="A427" s="51">
        <v>421</v>
      </c>
      <c r="B427" s="469" t="s">
        <v>1692</v>
      </c>
      <c r="C427" s="470"/>
      <c r="D427" s="471"/>
      <c r="E427" s="234"/>
      <c r="F427" s="466" t="s">
        <v>2314</v>
      </c>
      <c r="G427" s="467"/>
      <c r="H427" s="468"/>
      <c r="I427" s="94" t="s">
        <v>17</v>
      </c>
      <c r="J427" s="92">
        <v>0</v>
      </c>
      <c r="K427" s="39">
        <v>0</v>
      </c>
      <c r="L427" s="37"/>
      <c r="M427" s="40"/>
      <c r="N427" s="46"/>
      <c r="O427" s="42"/>
      <c r="P427" s="39">
        <f t="shared" si="34"/>
        <v>0</v>
      </c>
      <c r="Q427" s="37"/>
      <c r="R427" s="40"/>
      <c r="S427" s="40"/>
      <c r="T427" s="40"/>
      <c r="U427" s="46"/>
      <c r="V427" s="174"/>
      <c r="W427" s="39">
        <f t="shared" si="35"/>
        <v>0</v>
      </c>
      <c r="X427" s="37"/>
      <c r="Y427" s="40"/>
      <c r="Z427" s="40"/>
      <c r="AA427" s="40"/>
      <c r="AB427" s="46"/>
      <c r="AC427" s="175"/>
      <c r="AD427" s="39">
        <f t="shared" si="37"/>
        <v>0</v>
      </c>
      <c r="AE427" s="37"/>
      <c r="AF427" s="40"/>
      <c r="AG427" s="40"/>
      <c r="AH427" s="40"/>
      <c r="AI427" s="158"/>
      <c r="AJ427" s="72"/>
      <c r="AK427" s="39">
        <f t="shared" si="38"/>
        <v>0</v>
      </c>
      <c r="AL427" s="37">
        <v>1</v>
      </c>
      <c r="AM427" s="40"/>
      <c r="AN427" s="40"/>
      <c r="AO427" s="40"/>
      <c r="AP427" s="158">
        <v>1</v>
      </c>
      <c r="AQ427" s="119" t="s">
        <v>2705</v>
      </c>
      <c r="AR427" s="39">
        <f t="shared" si="40"/>
        <v>0</v>
      </c>
      <c r="AS427" s="37"/>
      <c r="AT427" s="40"/>
      <c r="AU427" s="40"/>
      <c r="AV427" s="40"/>
      <c r="AW427" s="158"/>
      <c r="AX427" s="40"/>
      <c r="AY427" s="39">
        <f t="shared" si="39"/>
        <v>0</v>
      </c>
      <c r="AZ427" s="56"/>
      <c r="BA427" s="53"/>
      <c r="BB427" s="56"/>
    </row>
    <row r="428" spans="1:54" s="103" customFormat="1" ht="35.1" customHeight="1" x14ac:dyDescent="0.25">
      <c r="A428" s="51">
        <v>422</v>
      </c>
      <c r="B428" s="469" t="s">
        <v>743</v>
      </c>
      <c r="C428" s="470"/>
      <c r="D428" s="471"/>
      <c r="E428" s="234"/>
      <c r="F428" s="466" t="s">
        <v>954</v>
      </c>
      <c r="G428" s="467"/>
      <c r="H428" s="468"/>
      <c r="I428" s="94" t="s">
        <v>17</v>
      </c>
      <c r="J428" s="92">
        <v>0</v>
      </c>
      <c r="K428" s="39">
        <v>0</v>
      </c>
      <c r="L428" s="37"/>
      <c r="M428" s="40"/>
      <c r="N428" s="46"/>
      <c r="O428" s="42"/>
      <c r="P428" s="39">
        <f t="shared" si="34"/>
        <v>0</v>
      </c>
      <c r="Q428" s="37"/>
      <c r="R428" s="40"/>
      <c r="S428" s="40"/>
      <c r="T428" s="40"/>
      <c r="U428" s="46"/>
      <c r="V428" s="174"/>
      <c r="W428" s="39">
        <f t="shared" si="35"/>
        <v>0</v>
      </c>
      <c r="X428" s="37"/>
      <c r="Y428" s="40"/>
      <c r="Z428" s="40"/>
      <c r="AA428" s="40"/>
      <c r="AB428" s="46"/>
      <c r="AC428" s="175"/>
      <c r="AD428" s="39">
        <f t="shared" si="37"/>
        <v>0</v>
      </c>
      <c r="AE428" s="37"/>
      <c r="AF428" s="40"/>
      <c r="AG428" s="40"/>
      <c r="AH428" s="40"/>
      <c r="AI428" s="158"/>
      <c r="AJ428" s="72"/>
      <c r="AK428" s="39">
        <f t="shared" si="38"/>
        <v>0</v>
      </c>
      <c r="AL428" s="37"/>
      <c r="AM428" s="40"/>
      <c r="AN428" s="40"/>
      <c r="AO428" s="40"/>
      <c r="AP428" s="158">
        <v>1</v>
      </c>
      <c r="AQ428" s="40" t="s">
        <v>2346</v>
      </c>
      <c r="AR428" s="39">
        <f t="shared" si="40"/>
        <v>1</v>
      </c>
      <c r="AS428" s="37"/>
      <c r="AT428" s="40"/>
      <c r="AU428" s="40"/>
      <c r="AV428" s="40"/>
      <c r="AW428" s="158"/>
      <c r="AX428" s="40"/>
      <c r="AY428" s="39">
        <f t="shared" si="39"/>
        <v>1</v>
      </c>
      <c r="AZ428" s="56" t="s">
        <v>2345</v>
      </c>
      <c r="BA428" s="53"/>
      <c r="BB428" s="56"/>
    </row>
    <row r="429" spans="1:54" s="103" customFormat="1" ht="35.1" customHeight="1" x14ac:dyDescent="0.25">
      <c r="A429" s="51">
        <v>423</v>
      </c>
      <c r="B429" s="469" t="s">
        <v>1935</v>
      </c>
      <c r="C429" s="470"/>
      <c r="D429" s="471"/>
      <c r="E429" s="234"/>
      <c r="F429" s="466" t="s">
        <v>1934</v>
      </c>
      <c r="G429" s="467"/>
      <c r="H429" s="468"/>
      <c r="I429" s="94" t="s">
        <v>17</v>
      </c>
      <c r="J429" s="92">
        <v>0</v>
      </c>
      <c r="K429" s="39">
        <v>0</v>
      </c>
      <c r="L429" s="37"/>
      <c r="M429" s="40"/>
      <c r="N429" s="46"/>
      <c r="O429" s="42"/>
      <c r="P429" s="39">
        <f t="shared" si="34"/>
        <v>0</v>
      </c>
      <c r="Q429" s="37"/>
      <c r="R429" s="40"/>
      <c r="S429" s="40"/>
      <c r="T429" s="40"/>
      <c r="U429" s="46"/>
      <c r="V429" s="174"/>
      <c r="W429" s="39">
        <f t="shared" si="35"/>
        <v>0</v>
      </c>
      <c r="X429" s="37"/>
      <c r="Y429" s="40"/>
      <c r="Z429" s="40"/>
      <c r="AA429" s="40"/>
      <c r="AB429" s="46"/>
      <c r="AC429" s="175"/>
      <c r="AD429" s="39">
        <f t="shared" si="37"/>
        <v>0</v>
      </c>
      <c r="AE429" s="37"/>
      <c r="AF429" s="40"/>
      <c r="AG429" s="40"/>
      <c r="AH429" s="40"/>
      <c r="AI429" s="158"/>
      <c r="AJ429" s="72"/>
      <c r="AK429" s="39">
        <f t="shared" si="38"/>
        <v>0</v>
      </c>
      <c r="AL429" s="37"/>
      <c r="AM429" s="40"/>
      <c r="AN429" s="40"/>
      <c r="AO429" s="40"/>
      <c r="AP429" s="158">
        <v>1</v>
      </c>
      <c r="AQ429" s="40" t="s">
        <v>2351</v>
      </c>
      <c r="AR429" s="39">
        <f t="shared" si="40"/>
        <v>1</v>
      </c>
      <c r="AS429" s="37"/>
      <c r="AT429" s="40"/>
      <c r="AU429" s="40"/>
      <c r="AV429" s="40"/>
      <c r="AW429" s="158"/>
      <c r="AX429" s="40"/>
      <c r="AY429" s="39">
        <f t="shared" si="39"/>
        <v>1</v>
      </c>
      <c r="AZ429" s="56" t="s">
        <v>2350</v>
      </c>
      <c r="BA429" s="53"/>
      <c r="BB429" s="56"/>
    </row>
    <row r="430" spans="1:54" s="103" customFormat="1" ht="35.1" customHeight="1" x14ac:dyDescent="0.25">
      <c r="A430" s="51">
        <v>424</v>
      </c>
      <c r="B430" s="469" t="s">
        <v>2327</v>
      </c>
      <c r="C430" s="470"/>
      <c r="D430" s="471"/>
      <c r="E430" s="234"/>
      <c r="F430" s="466" t="s">
        <v>2482</v>
      </c>
      <c r="G430" s="467"/>
      <c r="H430" s="468"/>
      <c r="I430" s="94" t="s">
        <v>17</v>
      </c>
      <c r="J430" s="92">
        <v>0</v>
      </c>
      <c r="K430" s="39">
        <v>0</v>
      </c>
      <c r="L430" s="37"/>
      <c r="M430" s="40"/>
      <c r="N430" s="46"/>
      <c r="O430" s="42"/>
      <c r="P430" s="39">
        <f t="shared" si="34"/>
        <v>0</v>
      </c>
      <c r="Q430" s="37"/>
      <c r="R430" s="40"/>
      <c r="S430" s="40"/>
      <c r="T430" s="40"/>
      <c r="U430" s="46"/>
      <c r="V430" s="174"/>
      <c r="W430" s="39">
        <f t="shared" si="35"/>
        <v>0</v>
      </c>
      <c r="X430" s="37"/>
      <c r="Y430" s="40"/>
      <c r="Z430" s="40"/>
      <c r="AA430" s="40"/>
      <c r="AB430" s="46"/>
      <c r="AC430" s="175"/>
      <c r="AD430" s="39">
        <f t="shared" si="37"/>
        <v>0</v>
      </c>
      <c r="AE430" s="37"/>
      <c r="AF430" s="40"/>
      <c r="AG430" s="40"/>
      <c r="AH430" s="40"/>
      <c r="AI430" s="158"/>
      <c r="AJ430" s="72"/>
      <c r="AK430" s="39">
        <f t="shared" si="38"/>
        <v>0</v>
      </c>
      <c r="AL430" s="37"/>
      <c r="AM430" s="40"/>
      <c r="AN430" s="40"/>
      <c r="AO430" s="40"/>
      <c r="AP430" s="158">
        <v>1</v>
      </c>
      <c r="AQ430" s="40" t="s">
        <v>2481</v>
      </c>
      <c r="AR430" s="39">
        <f t="shared" si="40"/>
        <v>1</v>
      </c>
      <c r="AS430" s="37"/>
      <c r="AT430" s="40"/>
      <c r="AU430" s="40"/>
      <c r="AV430" s="40"/>
      <c r="AW430" s="158"/>
      <c r="AX430" s="40"/>
      <c r="AY430" s="39">
        <f t="shared" si="39"/>
        <v>1</v>
      </c>
      <c r="AZ430" s="56" t="s">
        <v>2480</v>
      </c>
      <c r="BA430" s="53"/>
      <c r="BB430" s="56"/>
    </row>
    <row r="431" spans="1:54" s="103" customFormat="1" ht="35.1" customHeight="1" x14ac:dyDescent="0.25">
      <c r="A431" s="51">
        <v>425</v>
      </c>
      <c r="B431" s="469" t="s">
        <v>797</v>
      </c>
      <c r="C431" s="470"/>
      <c r="D431" s="471"/>
      <c r="E431" s="234" t="s">
        <v>641</v>
      </c>
      <c r="F431" s="466" t="s">
        <v>2108</v>
      </c>
      <c r="G431" s="467"/>
      <c r="H431" s="468"/>
      <c r="I431" s="94" t="s">
        <v>17</v>
      </c>
      <c r="J431" s="92">
        <v>0</v>
      </c>
      <c r="K431" s="39">
        <v>0</v>
      </c>
      <c r="L431" s="37"/>
      <c r="M431" s="40"/>
      <c r="N431" s="46"/>
      <c r="O431" s="42"/>
      <c r="P431" s="39">
        <f t="shared" si="34"/>
        <v>0</v>
      </c>
      <c r="Q431" s="37"/>
      <c r="R431" s="40"/>
      <c r="S431" s="40"/>
      <c r="T431" s="40"/>
      <c r="U431" s="46"/>
      <c r="V431" s="174"/>
      <c r="W431" s="39">
        <f t="shared" si="35"/>
        <v>0</v>
      </c>
      <c r="X431" s="37"/>
      <c r="Y431" s="40"/>
      <c r="Z431" s="40"/>
      <c r="AA431" s="40"/>
      <c r="AB431" s="46"/>
      <c r="AC431" s="175"/>
      <c r="AD431" s="39">
        <f t="shared" si="37"/>
        <v>0</v>
      </c>
      <c r="AE431" s="37"/>
      <c r="AF431" s="40"/>
      <c r="AG431" s="40"/>
      <c r="AH431" s="40"/>
      <c r="AI431" s="158"/>
      <c r="AJ431" s="72"/>
      <c r="AK431" s="39">
        <f t="shared" si="38"/>
        <v>0</v>
      </c>
      <c r="AL431" s="37">
        <v>2</v>
      </c>
      <c r="AM431" s="40"/>
      <c r="AN431" s="40"/>
      <c r="AO431" s="40">
        <v>1</v>
      </c>
      <c r="AP431" s="158">
        <v>2</v>
      </c>
      <c r="AQ431" s="119" t="s">
        <v>2702</v>
      </c>
      <c r="AR431" s="39">
        <f t="shared" si="40"/>
        <v>0</v>
      </c>
      <c r="AS431" s="37"/>
      <c r="AT431" s="40"/>
      <c r="AU431" s="40"/>
      <c r="AV431" s="40"/>
      <c r="AW431" s="158"/>
      <c r="AX431" s="40"/>
      <c r="AY431" s="39">
        <f t="shared" si="39"/>
        <v>0</v>
      </c>
      <c r="AZ431" s="56"/>
      <c r="BA431" s="53"/>
      <c r="BB431" s="56"/>
    </row>
    <row r="432" spans="1:54" s="103" customFormat="1" ht="35.1" customHeight="1" x14ac:dyDescent="0.25">
      <c r="A432" s="51">
        <v>426</v>
      </c>
      <c r="B432" s="469">
        <v>7020</v>
      </c>
      <c r="C432" s="470"/>
      <c r="D432" s="471"/>
      <c r="E432" s="234"/>
      <c r="F432" s="466" t="s">
        <v>2517</v>
      </c>
      <c r="G432" s="467"/>
      <c r="H432" s="468"/>
      <c r="I432" s="94" t="s">
        <v>17</v>
      </c>
      <c r="J432" s="92">
        <v>0</v>
      </c>
      <c r="K432" s="39">
        <v>0</v>
      </c>
      <c r="L432" s="37"/>
      <c r="M432" s="40"/>
      <c r="N432" s="46"/>
      <c r="O432" s="42"/>
      <c r="P432" s="39">
        <f t="shared" si="34"/>
        <v>0</v>
      </c>
      <c r="Q432" s="37"/>
      <c r="R432" s="40"/>
      <c r="S432" s="40"/>
      <c r="T432" s="40"/>
      <c r="U432" s="46"/>
      <c r="V432" s="174"/>
      <c r="W432" s="39">
        <f t="shared" si="35"/>
        <v>0</v>
      </c>
      <c r="X432" s="37"/>
      <c r="Y432" s="40"/>
      <c r="Z432" s="40"/>
      <c r="AA432" s="40"/>
      <c r="AB432" s="46"/>
      <c r="AC432" s="175"/>
      <c r="AD432" s="39">
        <f t="shared" si="37"/>
        <v>0</v>
      </c>
      <c r="AE432" s="37"/>
      <c r="AF432" s="40"/>
      <c r="AG432" s="40"/>
      <c r="AH432" s="40"/>
      <c r="AI432" s="158"/>
      <c r="AJ432" s="72"/>
      <c r="AK432" s="39">
        <f t="shared" si="38"/>
        <v>0</v>
      </c>
      <c r="AL432" s="37"/>
      <c r="AM432" s="40"/>
      <c r="AN432" s="40"/>
      <c r="AO432" s="40"/>
      <c r="AP432" s="158">
        <v>1</v>
      </c>
      <c r="AQ432" s="40" t="s">
        <v>2519</v>
      </c>
      <c r="AR432" s="39">
        <f t="shared" si="40"/>
        <v>1</v>
      </c>
      <c r="AS432" s="37"/>
      <c r="AT432" s="40"/>
      <c r="AU432" s="40"/>
      <c r="AV432" s="40"/>
      <c r="AW432" s="158"/>
      <c r="AX432" s="40"/>
      <c r="AY432" s="39">
        <f t="shared" si="39"/>
        <v>1</v>
      </c>
      <c r="AZ432" s="56" t="s">
        <v>933</v>
      </c>
      <c r="BA432" s="53"/>
      <c r="BB432" s="56" t="s">
        <v>2520</v>
      </c>
    </row>
    <row r="433" spans="1:54" s="103" customFormat="1" ht="35.1" customHeight="1" x14ac:dyDescent="0.25">
      <c r="A433" s="51">
        <v>427</v>
      </c>
      <c r="B433" s="469"/>
      <c r="C433" s="470"/>
      <c r="D433" s="471"/>
      <c r="E433" s="234"/>
      <c r="F433" s="466" t="s">
        <v>2566</v>
      </c>
      <c r="G433" s="467"/>
      <c r="H433" s="468"/>
      <c r="I433" s="94" t="s">
        <v>17</v>
      </c>
      <c r="J433" s="92">
        <v>0</v>
      </c>
      <c r="K433" s="39">
        <v>0</v>
      </c>
      <c r="L433" s="37"/>
      <c r="M433" s="40"/>
      <c r="N433" s="46"/>
      <c r="O433" s="42"/>
      <c r="P433" s="39">
        <f t="shared" si="34"/>
        <v>0</v>
      </c>
      <c r="Q433" s="37"/>
      <c r="R433" s="40"/>
      <c r="S433" s="40"/>
      <c r="T433" s="40"/>
      <c r="U433" s="46"/>
      <c r="V433" s="174"/>
      <c r="W433" s="39">
        <f t="shared" si="35"/>
        <v>0</v>
      </c>
      <c r="X433" s="37"/>
      <c r="Y433" s="40"/>
      <c r="Z433" s="40"/>
      <c r="AA433" s="40"/>
      <c r="AB433" s="46"/>
      <c r="AC433" s="175"/>
      <c r="AD433" s="39">
        <f t="shared" si="37"/>
        <v>0</v>
      </c>
      <c r="AE433" s="37"/>
      <c r="AF433" s="40"/>
      <c r="AG433" s="40"/>
      <c r="AH433" s="40"/>
      <c r="AI433" s="158"/>
      <c r="AJ433" s="72"/>
      <c r="AK433" s="39">
        <f t="shared" si="38"/>
        <v>0</v>
      </c>
      <c r="AL433" s="37"/>
      <c r="AM433" s="40"/>
      <c r="AN433" s="40"/>
      <c r="AO433" s="40"/>
      <c r="AP433" s="158">
        <v>1</v>
      </c>
      <c r="AQ433" s="40" t="s">
        <v>2567</v>
      </c>
      <c r="AR433" s="39">
        <f t="shared" si="40"/>
        <v>1</v>
      </c>
      <c r="AS433" s="37"/>
      <c r="AT433" s="40"/>
      <c r="AU433" s="40"/>
      <c r="AV433" s="40"/>
      <c r="AW433" s="158"/>
      <c r="AX433" s="40"/>
      <c r="AY433" s="39">
        <f t="shared" si="39"/>
        <v>1</v>
      </c>
      <c r="AZ433" s="56" t="s">
        <v>1723</v>
      </c>
      <c r="BA433" s="53"/>
      <c r="BB433" s="56"/>
    </row>
    <row r="434" spans="1:54" s="103" customFormat="1" ht="35.1" customHeight="1" x14ac:dyDescent="0.25">
      <c r="A434" s="51">
        <v>428</v>
      </c>
      <c r="B434" s="469" t="s">
        <v>2573</v>
      </c>
      <c r="C434" s="470"/>
      <c r="D434" s="471"/>
      <c r="E434" s="234"/>
      <c r="F434" s="466" t="s">
        <v>2574</v>
      </c>
      <c r="G434" s="467"/>
      <c r="H434" s="468"/>
      <c r="I434" s="94" t="s">
        <v>17</v>
      </c>
      <c r="J434" s="92">
        <v>0</v>
      </c>
      <c r="K434" s="39">
        <v>0</v>
      </c>
      <c r="L434" s="37"/>
      <c r="M434" s="40"/>
      <c r="N434" s="46"/>
      <c r="O434" s="42"/>
      <c r="P434" s="39">
        <f t="shared" si="34"/>
        <v>0</v>
      </c>
      <c r="Q434" s="37"/>
      <c r="R434" s="40"/>
      <c r="S434" s="40"/>
      <c r="T434" s="40"/>
      <c r="U434" s="46"/>
      <c r="V434" s="174"/>
      <c r="W434" s="39">
        <f t="shared" si="35"/>
        <v>0</v>
      </c>
      <c r="X434" s="37"/>
      <c r="Y434" s="40"/>
      <c r="Z434" s="40"/>
      <c r="AA434" s="40"/>
      <c r="AB434" s="46"/>
      <c r="AC434" s="175"/>
      <c r="AD434" s="39">
        <f t="shared" si="37"/>
        <v>0</v>
      </c>
      <c r="AE434" s="37"/>
      <c r="AF434" s="40"/>
      <c r="AG434" s="40"/>
      <c r="AH434" s="40"/>
      <c r="AI434" s="158"/>
      <c r="AJ434" s="72"/>
      <c r="AK434" s="39">
        <f t="shared" si="38"/>
        <v>0</v>
      </c>
      <c r="AL434" s="37"/>
      <c r="AM434" s="40"/>
      <c r="AN434" s="40"/>
      <c r="AO434" s="40">
        <v>4</v>
      </c>
      <c r="AP434" s="158">
        <v>4</v>
      </c>
      <c r="AQ434" s="40" t="s">
        <v>2570</v>
      </c>
      <c r="AR434" s="39">
        <f t="shared" si="40"/>
        <v>4</v>
      </c>
      <c r="AS434" s="37"/>
      <c r="AT434" s="40"/>
      <c r="AU434" s="40"/>
      <c r="AV434" s="40"/>
      <c r="AW434" s="158"/>
      <c r="AX434" s="40"/>
      <c r="AY434" s="39">
        <f t="shared" si="39"/>
        <v>4</v>
      </c>
      <c r="AZ434" s="56" t="s">
        <v>2575</v>
      </c>
      <c r="BA434" s="53"/>
      <c r="BB434" s="56" t="s">
        <v>2815</v>
      </c>
    </row>
    <row r="435" spans="1:54" s="103" customFormat="1" ht="35.1" customHeight="1" x14ac:dyDescent="0.25">
      <c r="A435" s="51">
        <v>429</v>
      </c>
      <c r="B435" s="469" t="s">
        <v>1673</v>
      </c>
      <c r="C435" s="470"/>
      <c r="D435" s="471"/>
      <c r="E435" s="234"/>
      <c r="F435" s="466" t="s">
        <v>2596</v>
      </c>
      <c r="G435" s="467"/>
      <c r="H435" s="468"/>
      <c r="I435" s="94" t="s">
        <v>17</v>
      </c>
      <c r="J435" s="92">
        <v>0</v>
      </c>
      <c r="K435" s="39">
        <v>0</v>
      </c>
      <c r="L435" s="37"/>
      <c r="M435" s="40"/>
      <c r="N435" s="46"/>
      <c r="O435" s="42"/>
      <c r="P435" s="39">
        <f t="shared" si="34"/>
        <v>0</v>
      </c>
      <c r="Q435" s="37"/>
      <c r="R435" s="40"/>
      <c r="S435" s="40"/>
      <c r="T435" s="40"/>
      <c r="U435" s="46"/>
      <c r="V435" s="174"/>
      <c r="W435" s="39">
        <f t="shared" si="35"/>
        <v>0</v>
      </c>
      <c r="X435" s="37"/>
      <c r="Y435" s="40"/>
      <c r="Z435" s="40"/>
      <c r="AA435" s="40"/>
      <c r="AB435" s="46"/>
      <c r="AC435" s="175"/>
      <c r="AD435" s="39">
        <f t="shared" si="37"/>
        <v>0</v>
      </c>
      <c r="AE435" s="37"/>
      <c r="AF435" s="40"/>
      <c r="AG435" s="40"/>
      <c r="AH435" s="40"/>
      <c r="AI435" s="158"/>
      <c r="AJ435" s="72"/>
      <c r="AK435" s="39">
        <f t="shared" si="38"/>
        <v>0</v>
      </c>
      <c r="AL435" s="37">
        <v>5</v>
      </c>
      <c r="AM435" s="40"/>
      <c r="AN435" s="40"/>
      <c r="AO435" s="40"/>
      <c r="AP435" s="158">
        <v>5</v>
      </c>
      <c r="AQ435" s="119" t="s">
        <v>2708</v>
      </c>
      <c r="AR435" s="39">
        <f t="shared" si="40"/>
        <v>0</v>
      </c>
      <c r="AS435" s="37"/>
      <c r="AT435" s="40"/>
      <c r="AU435" s="40"/>
      <c r="AV435" s="40"/>
      <c r="AW435" s="158"/>
      <c r="AX435" s="40"/>
      <c r="AY435" s="39">
        <f t="shared" si="39"/>
        <v>0</v>
      </c>
      <c r="AZ435" s="56"/>
      <c r="BA435" s="53"/>
      <c r="BB435" s="56"/>
    </row>
    <row r="436" spans="1:54" s="103" customFormat="1" ht="35.1" customHeight="1" x14ac:dyDescent="0.25">
      <c r="A436" s="51">
        <v>430</v>
      </c>
      <c r="B436" s="469" t="s">
        <v>2597</v>
      </c>
      <c r="C436" s="470"/>
      <c r="D436" s="471"/>
      <c r="E436" s="234"/>
      <c r="F436" s="466" t="s">
        <v>2598</v>
      </c>
      <c r="G436" s="467"/>
      <c r="H436" s="468"/>
      <c r="I436" s="94" t="s">
        <v>17</v>
      </c>
      <c r="J436" s="92">
        <v>0</v>
      </c>
      <c r="K436" s="39">
        <v>0</v>
      </c>
      <c r="L436" s="37"/>
      <c r="M436" s="40"/>
      <c r="N436" s="46"/>
      <c r="O436" s="42"/>
      <c r="P436" s="39">
        <f t="shared" si="34"/>
        <v>0</v>
      </c>
      <c r="Q436" s="37"/>
      <c r="R436" s="40"/>
      <c r="S436" s="40"/>
      <c r="T436" s="40"/>
      <c r="U436" s="46"/>
      <c r="V436" s="174"/>
      <c r="W436" s="39">
        <f t="shared" si="35"/>
        <v>0</v>
      </c>
      <c r="X436" s="37"/>
      <c r="Y436" s="40"/>
      <c r="Z436" s="40"/>
      <c r="AA436" s="40"/>
      <c r="AB436" s="46"/>
      <c r="AC436" s="175"/>
      <c r="AD436" s="39">
        <f t="shared" si="37"/>
        <v>0</v>
      </c>
      <c r="AE436" s="37"/>
      <c r="AF436" s="40"/>
      <c r="AG436" s="40"/>
      <c r="AH436" s="40"/>
      <c r="AI436" s="158"/>
      <c r="AJ436" s="72"/>
      <c r="AK436" s="39">
        <f t="shared" si="38"/>
        <v>0</v>
      </c>
      <c r="AL436" s="37"/>
      <c r="AM436" s="40"/>
      <c r="AN436" s="40"/>
      <c r="AO436" s="40"/>
      <c r="AP436" s="158">
        <v>1</v>
      </c>
      <c r="AQ436" s="40" t="s">
        <v>2600</v>
      </c>
      <c r="AR436" s="39">
        <f t="shared" si="40"/>
        <v>1</v>
      </c>
      <c r="AS436" s="37"/>
      <c r="AT436" s="40"/>
      <c r="AU436" s="40"/>
      <c r="AV436" s="40"/>
      <c r="AW436" s="158"/>
      <c r="AX436" s="40"/>
      <c r="AY436" s="39">
        <f t="shared" si="39"/>
        <v>1</v>
      </c>
      <c r="AZ436" s="56" t="s">
        <v>2599</v>
      </c>
      <c r="BA436" s="53"/>
      <c r="BB436" s="56"/>
    </row>
    <row r="437" spans="1:54" s="103" customFormat="1" ht="35.1" customHeight="1" x14ac:dyDescent="0.25">
      <c r="A437" s="51">
        <v>431</v>
      </c>
      <c r="B437" s="469" t="s">
        <v>2476</v>
      </c>
      <c r="C437" s="470"/>
      <c r="D437" s="471"/>
      <c r="E437" s="234"/>
      <c r="F437" s="466" t="s">
        <v>2613</v>
      </c>
      <c r="G437" s="467"/>
      <c r="H437" s="468"/>
      <c r="I437" s="94" t="s">
        <v>17</v>
      </c>
      <c r="J437" s="92">
        <v>0</v>
      </c>
      <c r="K437" s="39">
        <v>0</v>
      </c>
      <c r="L437" s="37"/>
      <c r="M437" s="40"/>
      <c r="N437" s="46"/>
      <c r="O437" s="42"/>
      <c r="P437" s="39">
        <f t="shared" si="34"/>
        <v>0</v>
      </c>
      <c r="Q437" s="37"/>
      <c r="R437" s="40"/>
      <c r="S437" s="40"/>
      <c r="T437" s="40"/>
      <c r="U437" s="46"/>
      <c r="V437" s="174"/>
      <c r="W437" s="39">
        <f t="shared" si="35"/>
        <v>0</v>
      </c>
      <c r="X437" s="37"/>
      <c r="Y437" s="40"/>
      <c r="Z437" s="40"/>
      <c r="AA437" s="40"/>
      <c r="AB437" s="46"/>
      <c r="AC437" s="175"/>
      <c r="AD437" s="39">
        <f t="shared" si="37"/>
        <v>0</v>
      </c>
      <c r="AE437" s="37"/>
      <c r="AF437" s="40"/>
      <c r="AG437" s="40"/>
      <c r="AH437" s="40"/>
      <c r="AI437" s="158"/>
      <c r="AJ437" s="72"/>
      <c r="AK437" s="39">
        <f t="shared" si="38"/>
        <v>0</v>
      </c>
      <c r="AL437" s="37">
        <v>1</v>
      </c>
      <c r="AM437" s="40"/>
      <c r="AN437" s="40"/>
      <c r="AO437" s="40"/>
      <c r="AP437" s="158">
        <v>1</v>
      </c>
      <c r="AQ437" s="119" t="s">
        <v>2739</v>
      </c>
      <c r="AR437" s="39">
        <f t="shared" si="40"/>
        <v>0</v>
      </c>
      <c r="AS437" s="37"/>
      <c r="AT437" s="40"/>
      <c r="AU437" s="40"/>
      <c r="AV437" s="40"/>
      <c r="AW437" s="158"/>
      <c r="AX437" s="40"/>
      <c r="AY437" s="39">
        <f t="shared" si="39"/>
        <v>0</v>
      </c>
      <c r="AZ437" s="56"/>
      <c r="BA437" s="53"/>
      <c r="BB437" s="56"/>
    </row>
    <row r="438" spans="1:54" s="103" customFormat="1" ht="35.1" customHeight="1" x14ac:dyDescent="0.25">
      <c r="A438" s="51">
        <v>432</v>
      </c>
      <c r="B438" s="466" t="s">
        <v>2614</v>
      </c>
      <c r="C438" s="467"/>
      <c r="D438" s="468"/>
      <c r="E438" s="234"/>
      <c r="F438" s="485" t="s">
        <v>2615</v>
      </c>
      <c r="G438" s="486"/>
      <c r="H438" s="487"/>
      <c r="I438" s="94" t="s">
        <v>17</v>
      </c>
      <c r="J438" s="92">
        <v>0</v>
      </c>
      <c r="K438" s="39">
        <v>0</v>
      </c>
      <c r="L438" s="37"/>
      <c r="M438" s="40"/>
      <c r="N438" s="46"/>
      <c r="O438" s="42"/>
      <c r="P438" s="39">
        <f t="shared" si="34"/>
        <v>0</v>
      </c>
      <c r="Q438" s="37"/>
      <c r="R438" s="40"/>
      <c r="S438" s="40"/>
      <c r="T438" s="40"/>
      <c r="U438" s="46"/>
      <c r="V438" s="174"/>
      <c r="W438" s="39">
        <f t="shared" si="35"/>
        <v>0</v>
      </c>
      <c r="X438" s="37"/>
      <c r="Y438" s="40"/>
      <c r="Z438" s="40"/>
      <c r="AA438" s="40"/>
      <c r="AB438" s="46"/>
      <c r="AC438" s="175"/>
      <c r="AD438" s="39">
        <f t="shared" si="37"/>
        <v>0</v>
      </c>
      <c r="AE438" s="37"/>
      <c r="AF438" s="40"/>
      <c r="AG438" s="40"/>
      <c r="AH438" s="40"/>
      <c r="AI438" s="158"/>
      <c r="AJ438" s="72"/>
      <c r="AK438" s="39">
        <f t="shared" si="38"/>
        <v>0</v>
      </c>
      <c r="AL438" s="37"/>
      <c r="AM438" s="40"/>
      <c r="AN438" s="40"/>
      <c r="AO438" s="40"/>
      <c r="AP438" s="158">
        <v>1</v>
      </c>
      <c r="AQ438" s="40" t="s">
        <v>2616</v>
      </c>
      <c r="AR438" s="39">
        <f t="shared" si="40"/>
        <v>1</v>
      </c>
      <c r="AS438" s="37"/>
      <c r="AT438" s="40"/>
      <c r="AU438" s="40"/>
      <c r="AV438" s="40"/>
      <c r="AW438" s="158"/>
      <c r="AX438" s="40"/>
      <c r="AY438" s="39">
        <f t="shared" si="39"/>
        <v>1</v>
      </c>
      <c r="AZ438" s="56" t="s">
        <v>2617</v>
      </c>
      <c r="BA438" s="53"/>
      <c r="BB438" s="56"/>
    </row>
    <row r="439" spans="1:54" s="103" customFormat="1" ht="35.1" customHeight="1" x14ac:dyDescent="0.25">
      <c r="A439" s="51">
        <v>433</v>
      </c>
      <c r="B439" s="535" t="s">
        <v>1931</v>
      </c>
      <c r="C439" s="536"/>
      <c r="D439" s="537"/>
      <c r="E439" s="235" t="s">
        <v>641</v>
      </c>
      <c r="F439" s="541" t="s">
        <v>2672</v>
      </c>
      <c r="G439" s="542"/>
      <c r="H439" s="543"/>
      <c r="I439" s="94" t="s">
        <v>17</v>
      </c>
      <c r="J439" s="92">
        <v>0</v>
      </c>
      <c r="K439" s="39">
        <v>0</v>
      </c>
      <c r="L439" s="37"/>
      <c r="M439" s="40"/>
      <c r="N439" s="46"/>
      <c r="O439" s="42"/>
      <c r="P439" s="39">
        <f t="shared" si="34"/>
        <v>0</v>
      </c>
      <c r="Q439" s="37"/>
      <c r="R439" s="40"/>
      <c r="S439" s="40"/>
      <c r="T439" s="40"/>
      <c r="U439" s="46"/>
      <c r="V439" s="174"/>
      <c r="W439" s="39">
        <f t="shared" si="35"/>
        <v>0</v>
      </c>
      <c r="X439" s="37"/>
      <c r="Y439" s="40"/>
      <c r="Z439" s="40"/>
      <c r="AA439" s="40"/>
      <c r="AB439" s="46"/>
      <c r="AC439" s="175"/>
      <c r="AD439" s="39">
        <f t="shared" si="37"/>
        <v>0</v>
      </c>
      <c r="AE439" s="37"/>
      <c r="AF439" s="40"/>
      <c r="AG439" s="40"/>
      <c r="AH439" s="40"/>
      <c r="AI439" s="158"/>
      <c r="AJ439" s="72"/>
      <c r="AK439" s="39">
        <f t="shared" si="38"/>
        <v>0</v>
      </c>
      <c r="AL439" s="37">
        <v>1</v>
      </c>
      <c r="AM439" s="40"/>
      <c r="AN439" s="40"/>
      <c r="AO439" s="40"/>
      <c r="AP439" s="158">
        <v>1</v>
      </c>
      <c r="AQ439" s="119" t="s">
        <v>2707</v>
      </c>
      <c r="AR439" s="39">
        <f t="shared" si="40"/>
        <v>0</v>
      </c>
      <c r="AS439" s="37"/>
      <c r="AT439" s="40"/>
      <c r="AU439" s="40"/>
      <c r="AV439" s="40"/>
      <c r="AW439" s="158"/>
      <c r="AX439" s="40"/>
      <c r="AY439" s="39">
        <f t="shared" si="39"/>
        <v>0</v>
      </c>
      <c r="AZ439" s="56"/>
      <c r="BA439" s="53"/>
      <c r="BB439" s="56"/>
    </row>
    <row r="440" spans="1:54" s="103" customFormat="1" ht="35.1" customHeight="1" x14ac:dyDescent="0.25">
      <c r="A440" s="51">
        <v>434</v>
      </c>
      <c r="B440" s="535">
        <v>7021</v>
      </c>
      <c r="C440" s="536"/>
      <c r="D440" s="537"/>
      <c r="E440" s="235"/>
      <c r="F440" s="541" t="s">
        <v>2677</v>
      </c>
      <c r="G440" s="542"/>
      <c r="H440" s="543"/>
      <c r="I440" s="94" t="s">
        <v>17</v>
      </c>
      <c r="J440" s="92">
        <v>0</v>
      </c>
      <c r="K440" s="39">
        <v>0</v>
      </c>
      <c r="L440" s="37"/>
      <c r="M440" s="40"/>
      <c r="N440" s="46"/>
      <c r="O440" s="42"/>
      <c r="P440" s="39">
        <f t="shared" si="34"/>
        <v>0</v>
      </c>
      <c r="Q440" s="37"/>
      <c r="R440" s="40"/>
      <c r="S440" s="40"/>
      <c r="T440" s="40"/>
      <c r="U440" s="46"/>
      <c r="V440" s="174"/>
      <c r="W440" s="39">
        <f t="shared" si="35"/>
        <v>0</v>
      </c>
      <c r="X440" s="37"/>
      <c r="Y440" s="40"/>
      <c r="Z440" s="40"/>
      <c r="AA440" s="40"/>
      <c r="AB440" s="46"/>
      <c r="AC440" s="175"/>
      <c r="AD440" s="39">
        <f t="shared" si="37"/>
        <v>0</v>
      </c>
      <c r="AE440" s="37"/>
      <c r="AF440" s="40"/>
      <c r="AG440" s="40"/>
      <c r="AH440" s="40"/>
      <c r="AI440" s="158"/>
      <c r="AJ440" s="72"/>
      <c r="AK440" s="39">
        <f t="shared" si="38"/>
        <v>0</v>
      </c>
      <c r="AL440" s="37"/>
      <c r="AM440" s="40"/>
      <c r="AN440" s="40"/>
      <c r="AO440" s="40"/>
      <c r="AP440" s="158">
        <v>1</v>
      </c>
      <c r="AQ440" s="40" t="s">
        <v>2678</v>
      </c>
      <c r="AR440" s="39">
        <f t="shared" si="40"/>
        <v>1</v>
      </c>
      <c r="AS440" s="37"/>
      <c r="AT440" s="40"/>
      <c r="AU440" s="40"/>
      <c r="AV440" s="40"/>
      <c r="AW440" s="158"/>
      <c r="AX440" s="40"/>
      <c r="AY440" s="39">
        <f t="shared" si="39"/>
        <v>1</v>
      </c>
      <c r="AZ440" s="56" t="s">
        <v>2679</v>
      </c>
      <c r="BA440" s="53"/>
      <c r="BB440" s="56" t="s">
        <v>2680</v>
      </c>
    </row>
    <row r="441" spans="1:54" s="103" customFormat="1" ht="35.1" customHeight="1" x14ac:dyDescent="0.25">
      <c r="A441" s="51"/>
      <c r="B441" s="535" t="s">
        <v>1591</v>
      </c>
      <c r="C441" s="536"/>
      <c r="D441" s="537"/>
      <c r="E441" s="235" t="s">
        <v>641</v>
      </c>
      <c r="F441" s="541" t="s">
        <v>1776</v>
      </c>
      <c r="G441" s="542"/>
      <c r="H441" s="543"/>
      <c r="I441" s="94" t="s">
        <v>17</v>
      </c>
      <c r="J441" s="92">
        <v>0</v>
      </c>
      <c r="K441" s="39">
        <v>0</v>
      </c>
      <c r="L441" s="37"/>
      <c r="M441" s="40"/>
      <c r="N441" s="46"/>
      <c r="O441" s="42"/>
      <c r="P441" s="39">
        <f t="shared" si="34"/>
        <v>0</v>
      </c>
      <c r="Q441" s="37"/>
      <c r="R441" s="40"/>
      <c r="S441" s="40"/>
      <c r="T441" s="40"/>
      <c r="U441" s="46"/>
      <c r="V441" s="174"/>
      <c r="W441" s="39">
        <f t="shared" si="35"/>
        <v>0</v>
      </c>
      <c r="X441" s="37"/>
      <c r="Y441" s="40"/>
      <c r="Z441" s="40"/>
      <c r="AA441" s="40"/>
      <c r="AB441" s="46"/>
      <c r="AC441" s="175"/>
      <c r="AD441" s="39">
        <f t="shared" si="37"/>
        <v>0</v>
      </c>
      <c r="AE441" s="37"/>
      <c r="AF441" s="40"/>
      <c r="AG441" s="40"/>
      <c r="AH441" s="40"/>
      <c r="AI441" s="158"/>
      <c r="AJ441" s="72"/>
      <c r="AK441" s="39">
        <f t="shared" si="38"/>
        <v>0</v>
      </c>
      <c r="AL441" s="37">
        <v>1</v>
      </c>
      <c r="AM441" s="40"/>
      <c r="AN441" s="40"/>
      <c r="AO441" s="40"/>
      <c r="AP441" s="158">
        <v>2</v>
      </c>
      <c r="AQ441" s="119" t="s">
        <v>2740</v>
      </c>
      <c r="AR441" s="39">
        <f t="shared" si="40"/>
        <v>1</v>
      </c>
      <c r="AS441" s="37"/>
      <c r="AT441" s="40"/>
      <c r="AU441" s="40"/>
      <c r="AV441" s="40"/>
      <c r="AW441" s="158"/>
      <c r="AX441" s="40"/>
      <c r="AY441" s="39">
        <f t="shared" si="39"/>
        <v>1</v>
      </c>
      <c r="AZ441" s="56" t="s">
        <v>2718</v>
      </c>
      <c r="BA441" s="53"/>
      <c r="BB441" s="56"/>
    </row>
    <row r="442" spans="1:54" s="103" customFormat="1" ht="35.1" customHeight="1" x14ac:dyDescent="0.25">
      <c r="A442" s="51"/>
      <c r="B442" s="535" t="s">
        <v>731</v>
      </c>
      <c r="C442" s="536"/>
      <c r="D442" s="537"/>
      <c r="E442" s="235" t="s">
        <v>641</v>
      </c>
      <c r="F442" s="541" t="s">
        <v>2694</v>
      </c>
      <c r="G442" s="542"/>
      <c r="H442" s="543"/>
      <c r="I442" s="94" t="s">
        <v>17</v>
      </c>
      <c r="J442" s="92">
        <v>0</v>
      </c>
      <c r="K442" s="39">
        <v>0</v>
      </c>
      <c r="L442" s="37"/>
      <c r="M442" s="40"/>
      <c r="N442" s="46"/>
      <c r="O442" s="42"/>
      <c r="P442" s="39">
        <f t="shared" si="34"/>
        <v>0</v>
      </c>
      <c r="Q442" s="37"/>
      <c r="R442" s="40"/>
      <c r="S442" s="40"/>
      <c r="T442" s="40"/>
      <c r="U442" s="46"/>
      <c r="V442" s="174"/>
      <c r="W442" s="39">
        <f t="shared" si="35"/>
        <v>0</v>
      </c>
      <c r="X442" s="37"/>
      <c r="Y442" s="40"/>
      <c r="Z442" s="40"/>
      <c r="AA442" s="40"/>
      <c r="AB442" s="46"/>
      <c r="AC442" s="175"/>
      <c r="AD442" s="39">
        <f t="shared" si="37"/>
        <v>0</v>
      </c>
      <c r="AE442" s="37"/>
      <c r="AF442" s="40"/>
      <c r="AG442" s="40"/>
      <c r="AH442" s="40"/>
      <c r="AI442" s="158"/>
      <c r="AJ442" s="72"/>
      <c r="AK442" s="39">
        <f t="shared" si="38"/>
        <v>0</v>
      </c>
      <c r="AL442" s="37">
        <v>1</v>
      </c>
      <c r="AM442" s="40"/>
      <c r="AN442" s="40"/>
      <c r="AO442" s="40">
        <v>1</v>
      </c>
      <c r="AP442" s="158">
        <v>1</v>
      </c>
      <c r="AQ442" s="119" t="s">
        <v>2709</v>
      </c>
      <c r="AR442" s="39">
        <f t="shared" si="40"/>
        <v>0</v>
      </c>
      <c r="AS442" s="37"/>
      <c r="AT442" s="40"/>
      <c r="AU442" s="40"/>
      <c r="AV442" s="40"/>
      <c r="AW442" s="158"/>
      <c r="AX442" s="40"/>
      <c r="AY442" s="39">
        <f t="shared" si="39"/>
        <v>0</v>
      </c>
      <c r="AZ442" s="56"/>
      <c r="BA442" s="53"/>
      <c r="BB442" s="56" t="s">
        <v>2695</v>
      </c>
    </row>
    <row r="443" spans="1:54" s="103" customFormat="1" ht="35.1" customHeight="1" x14ac:dyDescent="0.25">
      <c r="A443" s="51"/>
      <c r="B443" s="535" t="s">
        <v>3013</v>
      </c>
      <c r="C443" s="536"/>
      <c r="D443" s="537"/>
      <c r="E443" s="273"/>
      <c r="F443" s="538" t="s">
        <v>2736</v>
      </c>
      <c r="G443" s="539"/>
      <c r="H443" s="540"/>
      <c r="I443" s="94" t="s">
        <v>17</v>
      </c>
      <c r="J443" s="92">
        <v>0</v>
      </c>
      <c r="K443" s="39">
        <v>0</v>
      </c>
      <c r="L443" s="37"/>
      <c r="M443" s="40"/>
      <c r="N443" s="46"/>
      <c r="O443" s="42"/>
      <c r="P443" s="39">
        <f t="shared" si="34"/>
        <v>0</v>
      </c>
      <c r="Q443" s="37"/>
      <c r="R443" s="40"/>
      <c r="S443" s="40"/>
      <c r="T443" s="40"/>
      <c r="U443" s="46"/>
      <c r="V443" s="174"/>
      <c r="W443" s="39">
        <f t="shared" si="35"/>
        <v>0</v>
      </c>
      <c r="X443" s="37"/>
      <c r="Y443" s="40"/>
      <c r="Z443" s="40"/>
      <c r="AA443" s="40"/>
      <c r="AB443" s="46"/>
      <c r="AC443" s="175"/>
      <c r="AD443" s="39">
        <f t="shared" si="37"/>
        <v>0</v>
      </c>
      <c r="AE443" s="37"/>
      <c r="AF443" s="40"/>
      <c r="AG443" s="40"/>
      <c r="AH443" s="40"/>
      <c r="AI443" s="158"/>
      <c r="AJ443" s="72"/>
      <c r="AK443" s="39">
        <f t="shared" si="38"/>
        <v>0</v>
      </c>
      <c r="AL443" s="37"/>
      <c r="AM443" s="40"/>
      <c r="AN443" s="40"/>
      <c r="AO443" s="40">
        <v>1</v>
      </c>
      <c r="AP443" s="158">
        <v>1</v>
      </c>
      <c r="AQ443" s="40" t="s">
        <v>2737</v>
      </c>
      <c r="AR443" s="39">
        <f t="shared" si="40"/>
        <v>1</v>
      </c>
      <c r="AS443" s="37"/>
      <c r="AT443" s="40">
        <v>1</v>
      </c>
      <c r="AU443" s="40"/>
      <c r="AV443" s="40"/>
      <c r="AW443" s="158"/>
      <c r="AX443" s="40" t="s">
        <v>2941</v>
      </c>
      <c r="AY443" s="39">
        <f t="shared" si="39"/>
        <v>1</v>
      </c>
      <c r="AZ443" s="56" t="s">
        <v>2738</v>
      </c>
      <c r="BA443" s="53"/>
      <c r="BB443" s="56" t="s">
        <v>2695</v>
      </c>
    </row>
    <row r="444" spans="1:54" s="103" customFormat="1" ht="35.1" customHeight="1" x14ac:dyDescent="0.25">
      <c r="A444" s="51"/>
      <c r="B444" s="535" t="s">
        <v>2839</v>
      </c>
      <c r="C444" s="536"/>
      <c r="D444" s="537"/>
      <c r="E444" s="295" t="s">
        <v>641</v>
      </c>
      <c r="F444" s="538" t="s">
        <v>2840</v>
      </c>
      <c r="G444" s="539"/>
      <c r="H444" s="540"/>
      <c r="I444" s="94" t="s">
        <v>17</v>
      </c>
      <c r="J444" s="92">
        <v>0</v>
      </c>
      <c r="K444" s="39">
        <v>0</v>
      </c>
      <c r="L444" s="37"/>
      <c r="M444" s="40"/>
      <c r="N444" s="46"/>
      <c r="O444" s="42"/>
      <c r="P444" s="39">
        <f t="shared" si="34"/>
        <v>0</v>
      </c>
      <c r="Q444" s="37"/>
      <c r="R444" s="40"/>
      <c r="S444" s="40"/>
      <c r="T444" s="40"/>
      <c r="U444" s="46"/>
      <c r="V444" s="174"/>
      <c r="W444" s="39">
        <f t="shared" si="35"/>
        <v>0</v>
      </c>
      <c r="X444" s="37"/>
      <c r="Y444" s="40"/>
      <c r="Z444" s="40"/>
      <c r="AA444" s="40"/>
      <c r="AB444" s="46"/>
      <c r="AC444" s="175"/>
      <c r="AD444" s="39">
        <f t="shared" si="37"/>
        <v>0</v>
      </c>
      <c r="AE444" s="37"/>
      <c r="AF444" s="40"/>
      <c r="AG444" s="40"/>
      <c r="AH444" s="40"/>
      <c r="AI444" s="158"/>
      <c r="AJ444" s="72"/>
      <c r="AK444" s="39">
        <f t="shared" si="38"/>
        <v>0</v>
      </c>
      <c r="AL444" s="37"/>
      <c r="AM444" s="40"/>
      <c r="AN444" s="40"/>
      <c r="AO444" s="40"/>
      <c r="AP444" s="158"/>
      <c r="AQ444" s="40"/>
      <c r="AR444" s="39"/>
      <c r="AS444" s="37"/>
      <c r="AT444" s="40"/>
      <c r="AU444" s="40"/>
      <c r="AV444" s="40"/>
      <c r="AW444" s="158">
        <v>1</v>
      </c>
      <c r="AX444" s="40" t="s">
        <v>2841</v>
      </c>
      <c r="AY444" s="39">
        <f t="shared" si="39"/>
        <v>1</v>
      </c>
      <c r="AZ444" s="56"/>
      <c r="BA444" s="53"/>
      <c r="BB444" s="56"/>
    </row>
    <row r="445" spans="1:54" s="103" customFormat="1" ht="35.1" customHeight="1" x14ac:dyDescent="0.25">
      <c r="A445" s="51"/>
      <c r="B445" s="535" t="s">
        <v>2842</v>
      </c>
      <c r="C445" s="536"/>
      <c r="D445" s="537"/>
      <c r="E445" s="295"/>
      <c r="F445" s="538" t="s">
        <v>2843</v>
      </c>
      <c r="G445" s="539"/>
      <c r="H445" s="540"/>
      <c r="I445" s="94" t="s">
        <v>17</v>
      </c>
      <c r="J445" s="92">
        <v>0</v>
      </c>
      <c r="K445" s="39">
        <v>0</v>
      </c>
      <c r="L445" s="37"/>
      <c r="M445" s="40"/>
      <c r="N445" s="46"/>
      <c r="O445" s="42"/>
      <c r="P445" s="39">
        <f t="shared" si="34"/>
        <v>0</v>
      </c>
      <c r="Q445" s="37"/>
      <c r="R445" s="40"/>
      <c r="S445" s="40"/>
      <c r="T445" s="40"/>
      <c r="U445" s="46"/>
      <c r="V445" s="174"/>
      <c r="W445" s="39">
        <f t="shared" si="35"/>
        <v>0</v>
      </c>
      <c r="X445" s="37"/>
      <c r="Y445" s="40"/>
      <c r="Z445" s="40"/>
      <c r="AA445" s="40"/>
      <c r="AB445" s="46"/>
      <c r="AC445" s="175"/>
      <c r="AD445" s="39">
        <f t="shared" si="37"/>
        <v>0</v>
      </c>
      <c r="AE445" s="37"/>
      <c r="AF445" s="40"/>
      <c r="AG445" s="40"/>
      <c r="AH445" s="40"/>
      <c r="AI445" s="158"/>
      <c r="AJ445" s="72"/>
      <c r="AK445" s="39">
        <f t="shared" si="38"/>
        <v>0</v>
      </c>
      <c r="AL445" s="37"/>
      <c r="AM445" s="40"/>
      <c r="AN445" s="40"/>
      <c r="AO445" s="40"/>
      <c r="AP445" s="158"/>
      <c r="AQ445" s="40"/>
      <c r="AR445" s="39"/>
      <c r="AS445" s="37"/>
      <c r="AT445" s="40"/>
      <c r="AU445" s="40"/>
      <c r="AV445" s="40"/>
      <c r="AW445" s="158">
        <v>1</v>
      </c>
      <c r="AX445" s="40" t="s">
        <v>2844</v>
      </c>
      <c r="AY445" s="39">
        <f t="shared" si="39"/>
        <v>1</v>
      </c>
      <c r="AZ445" s="56"/>
      <c r="BA445" s="53"/>
      <c r="BB445" s="56"/>
    </row>
    <row r="446" spans="1:54" s="103" customFormat="1" ht="35.1" customHeight="1" x14ac:dyDescent="0.25">
      <c r="A446" s="51"/>
      <c r="B446" s="535" t="s">
        <v>2875</v>
      </c>
      <c r="C446" s="536"/>
      <c r="D446" s="537"/>
      <c r="E446" s="359"/>
      <c r="F446" s="538" t="s">
        <v>2876</v>
      </c>
      <c r="G446" s="539"/>
      <c r="H446" s="540"/>
      <c r="I446" s="94" t="s">
        <v>17</v>
      </c>
      <c r="J446" s="92">
        <v>0</v>
      </c>
      <c r="K446" s="39">
        <v>0</v>
      </c>
      <c r="L446" s="37"/>
      <c r="M446" s="40"/>
      <c r="N446" s="46"/>
      <c r="O446" s="42"/>
      <c r="P446" s="39">
        <f t="shared" si="34"/>
        <v>0</v>
      </c>
      <c r="Q446" s="37"/>
      <c r="R446" s="40"/>
      <c r="S446" s="40"/>
      <c r="T446" s="40"/>
      <c r="U446" s="46"/>
      <c r="V446" s="174"/>
      <c r="W446" s="39">
        <f t="shared" si="35"/>
        <v>0</v>
      </c>
      <c r="X446" s="37"/>
      <c r="Y446" s="40"/>
      <c r="Z446" s="40"/>
      <c r="AA446" s="40"/>
      <c r="AB446" s="46"/>
      <c r="AC446" s="175"/>
      <c r="AD446" s="39">
        <f t="shared" si="37"/>
        <v>0</v>
      </c>
      <c r="AE446" s="37"/>
      <c r="AF446" s="40"/>
      <c r="AG446" s="40"/>
      <c r="AH446" s="40"/>
      <c r="AI446" s="158"/>
      <c r="AJ446" s="72"/>
      <c r="AK446" s="39">
        <f t="shared" si="38"/>
        <v>0</v>
      </c>
      <c r="AL446" s="37"/>
      <c r="AM446" s="40"/>
      <c r="AN446" s="40"/>
      <c r="AO446" s="40"/>
      <c r="AP446" s="158"/>
      <c r="AQ446" s="40"/>
      <c r="AR446" s="39"/>
      <c r="AS446" s="37">
        <v>1</v>
      </c>
      <c r="AT446" s="40"/>
      <c r="AU446" s="40"/>
      <c r="AV446" s="40"/>
      <c r="AW446" s="158">
        <v>1</v>
      </c>
      <c r="AX446" s="119" t="s">
        <v>2900</v>
      </c>
      <c r="AY446" s="39">
        <f t="shared" si="39"/>
        <v>0</v>
      </c>
      <c r="AZ446" s="56"/>
      <c r="BA446" s="53"/>
      <c r="BB446" s="56"/>
    </row>
    <row r="447" spans="1:54" s="103" customFormat="1" ht="35.1" customHeight="1" x14ac:dyDescent="0.25">
      <c r="A447" s="51"/>
      <c r="B447" s="535" t="s">
        <v>2877</v>
      </c>
      <c r="C447" s="536"/>
      <c r="D447" s="537"/>
      <c r="E447" s="361"/>
      <c r="F447" s="538" t="s">
        <v>2878</v>
      </c>
      <c r="G447" s="539"/>
      <c r="H447" s="540"/>
      <c r="I447" s="94" t="s">
        <v>17</v>
      </c>
      <c r="J447" s="92">
        <v>0</v>
      </c>
      <c r="K447" s="39">
        <v>0</v>
      </c>
      <c r="L447" s="37"/>
      <c r="M447" s="40"/>
      <c r="N447" s="46"/>
      <c r="O447" s="42"/>
      <c r="P447" s="39">
        <f t="shared" si="34"/>
        <v>0</v>
      </c>
      <c r="Q447" s="37"/>
      <c r="R447" s="40"/>
      <c r="S447" s="40"/>
      <c r="T447" s="40"/>
      <c r="U447" s="46"/>
      <c r="V447" s="174"/>
      <c r="W447" s="39">
        <f t="shared" si="35"/>
        <v>0</v>
      </c>
      <c r="X447" s="37"/>
      <c r="Y447" s="40"/>
      <c r="Z447" s="40"/>
      <c r="AA447" s="40"/>
      <c r="AB447" s="46"/>
      <c r="AC447" s="175"/>
      <c r="AD447" s="39">
        <f t="shared" si="37"/>
        <v>0</v>
      </c>
      <c r="AE447" s="37"/>
      <c r="AF447" s="40"/>
      <c r="AG447" s="40"/>
      <c r="AH447" s="40"/>
      <c r="AI447" s="158"/>
      <c r="AJ447" s="72"/>
      <c r="AK447" s="39">
        <f t="shared" si="38"/>
        <v>0</v>
      </c>
      <c r="AL447" s="37"/>
      <c r="AM447" s="40"/>
      <c r="AN447" s="40"/>
      <c r="AO447" s="40"/>
      <c r="AP447" s="158"/>
      <c r="AQ447" s="40"/>
      <c r="AR447" s="39"/>
      <c r="AS447" s="37"/>
      <c r="AT447" s="40"/>
      <c r="AU447" s="40"/>
      <c r="AV447" s="40"/>
      <c r="AW447" s="158">
        <v>1</v>
      </c>
      <c r="AX447" s="40" t="s">
        <v>2879</v>
      </c>
      <c r="AY447" s="39">
        <f t="shared" si="39"/>
        <v>1</v>
      </c>
      <c r="AZ447" s="56" t="s">
        <v>2883</v>
      </c>
      <c r="BA447" s="53"/>
      <c r="BB447" s="56"/>
    </row>
    <row r="448" spans="1:54" s="103" customFormat="1" ht="35.1" customHeight="1" x14ac:dyDescent="0.25">
      <c r="A448" s="51"/>
      <c r="B448" s="535" t="s">
        <v>2798</v>
      </c>
      <c r="C448" s="536"/>
      <c r="D448" s="537"/>
      <c r="E448" s="361"/>
      <c r="F448" s="538" t="s">
        <v>2881</v>
      </c>
      <c r="G448" s="539"/>
      <c r="H448" s="540"/>
      <c r="I448" s="94" t="s">
        <v>17</v>
      </c>
      <c r="J448" s="92">
        <v>0</v>
      </c>
      <c r="K448" s="39">
        <v>0</v>
      </c>
      <c r="L448" s="37"/>
      <c r="M448" s="40"/>
      <c r="N448" s="46"/>
      <c r="O448" s="42"/>
      <c r="P448" s="39">
        <f t="shared" si="34"/>
        <v>0</v>
      </c>
      <c r="Q448" s="37"/>
      <c r="R448" s="40"/>
      <c r="S448" s="40"/>
      <c r="T448" s="40"/>
      <c r="U448" s="46"/>
      <c r="V448" s="174"/>
      <c r="W448" s="39">
        <f t="shared" si="35"/>
        <v>0</v>
      </c>
      <c r="X448" s="37"/>
      <c r="Y448" s="40"/>
      <c r="Z448" s="40"/>
      <c r="AA448" s="40"/>
      <c r="AB448" s="46"/>
      <c r="AC448" s="175"/>
      <c r="AD448" s="39">
        <f t="shared" si="37"/>
        <v>0</v>
      </c>
      <c r="AE448" s="37"/>
      <c r="AF448" s="40"/>
      <c r="AG448" s="40"/>
      <c r="AH448" s="40"/>
      <c r="AI448" s="158"/>
      <c r="AJ448" s="72"/>
      <c r="AK448" s="39">
        <f t="shared" si="38"/>
        <v>0</v>
      </c>
      <c r="AL448" s="37"/>
      <c r="AM448" s="40"/>
      <c r="AN448" s="40"/>
      <c r="AO448" s="40"/>
      <c r="AP448" s="158"/>
      <c r="AQ448" s="40"/>
      <c r="AR448" s="39"/>
      <c r="AS448" s="37"/>
      <c r="AT448" s="40"/>
      <c r="AU448" s="40"/>
      <c r="AV448" s="40">
        <v>1</v>
      </c>
      <c r="AW448" s="158">
        <v>1</v>
      </c>
      <c r="AX448" s="40" t="s">
        <v>2882</v>
      </c>
      <c r="AY448" s="39">
        <f t="shared" si="39"/>
        <v>1</v>
      </c>
      <c r="AZ448" s="56" t="s">
        <v>2884</v>
      </c>
      <c r="BA448" s="53"/>
      <c r="BB448" s="56"/>
    </row>
    <row r="449" spans="1:54" s="103" customFormat="1" ht="35.1" customHeight="1" x14ac:dyDescent="0.25">
      <c r="A449" s="51"/>
      <c r="B449" s="535" t="s">
        <v>2177</v>
      </c>
      <c r="C449" s="536"/>
      <c r="D449" s="537"/>
      <c r="E449" s="364"/>
      <c r="F449" s="538" t="s">
        <v>2897</v>
      </c>
      <c r="G449" s="539"/>
      <c r="H449" s="540"/>
      <c r="I449" s="94" t="s">
        <v>17</v>
      </c>
      <c r="J449" s="92">
        <v>0</v>
      </c>
      <c r="K449" s="39">
        <v>0</v>
      </c>
      <c r="L449" s="37"/>
      <c r="M449" s="40"/>
      <c r="N449" s="46"/>
      <c r="O449" s="42"/>
      <c r="P449" s="39">
        <f t="shared" si="34"/>
        <v>0</v>
      </c>
      <c r="Q449" s="37"/>
      <c r="R449" s="40"/>
      <c r="S449" s="40"/>
      <c r="T449" s="40"/>
      <c r="U449" s="46"/>
      <c r="V449" s="174"/>
      <c r="W449" s="39">
        <f t="shared" si="35"/>
        <v>0</v>
      </c>
      <c r="X449" s="37"/>
      <c r="Y449" s="40"/>
      <c r="Z449" s="40"/>
      <c r="AA449" s="40"/>
      <c r="AB449" s="46"/>
      <c r="AC449" s="175"/>
      <c r="AD449" s="39">
        <f t="shared" si="37"/>
        <v>0</v>
      </c>
      <c r="AE449" s="37"/>
      <c r="AF449" s="40"/>
      <c r="AG449" s="40"/>
      <c r="AH449" s="40"/>
      <c r="AI449" s="158"/>
      <c r="AJ449" s="72"/>
      <c r="AK449" s="39">
        <f t="shared" si="38"/>
        <v>0</v>
      </c>
      <c r="AL449" s="37"/>
      <c r="AM449" s="40"/>
      <c r="AN449" s="40"/>
      <c r="AO449" s="40"/>
      <c r="AP449" s="158"/>
      <c r="AQ449" s="40"/>
      <c r="AR449" s="39"/>
      <c r="AS449" s="37"/>
      <c r="AT449" s="40"/>
      <c r="AU449" s="40"/>
      <c r="AV449" s="40"/>
      <c r="AW449" s="158">
        <v>1</v>
      </c>
      <c r="AX449" s="40" t="s">
        <v>2898</v>
      </c>
      <c r="AY449" s="39">
        <f t="shared" si="39"/>
        <v>1</v>
      </c>
      <c r="AZ449" s="56" t="s">
        <v>2899</v>
      </c>
      <c r="BA449" s="53"/>
      <c r="BB449" s="56"/>
    </row>
    <row r="450" spans="1:54" ht="24.95" customHeight="1" x14ac:dyDescent="0.25">
      <c r="A450" s="160"/>
      <c r="B450" s="488" t="s">
        <v>637</v>
      </c>
      <c r="C450" s="489"/>
      <c r="D450" s="490"/>
      <c r="E450" s="161"/>
      <c r="F450" s="488"/>
      <c r="G450" s="489"/>
      <c r="H450" s="490"/>
      <c r="I450" s="289" t="s">
        <v>17</v>
      </c>
      <c r="J450" s="92">
        <f>SUM(J3:J449)</f>
        <v>886</v>
      </c>
      <c r="K450" s="92">
        <f>SUM(K3:K449)</f>
        <v>820</v>
      </c>
      <c r="L450" s="92">
        <f>SUM(L3:L399)</f>
        <v>27</v>
      </c>
      <c r="M450" s="92">
        <f>SUM(M3:M399)</f>
        <v>20</v>
      </c>
      <c r="N450" s="92">
        <f>SUM(N3:N378)</f>
        <v>13</v>
      </c>
      <c r="O450" s="92"/>
      <c r="P450" s="92">
        <f>SUM(P3:P449)</f>
        <v>806</v>
      </c>
      <c r="Q450" s="92">
        <f>SUM(Q3:Q378)</f>
        <v>100</v>
      </c>
      <c r="R450" s="92">
        <f>SUM(R3:R381)</f>
        <v>99</v>
      </c>
      <c r="S450" s="92">
        <f>SUM(S3:S399)</f>
        <v>27</v>
      </c>
      <c r="T450" s="92">
        <f>SUM(T3:T399)</f>
        <v>6</v>
      </c>
      <c r="U450" s="92">
        <f>SUM(U3:U380)</f>
        <v>63</v>
      </c>
      <c r="V450" s="287"/>
      <c r="W450" s="92">
        <f t="shared" ref="W450" si="41">P450-Q450+U450</f>
        <v>769</v>
      </c>
      <c r="X450" s="92">
        <f>SUM(X3:X399)</f>
        <v>178</v>
      </c>
      <c r="Y450" s="92">
        <f>SUM(Y3:Y399)</f>
        <v>0</v>
      </c>
      <c r="Z450" s="92">
        <f>SUM(Z3:Z399)</f>
        <v>0</v>
      </c>
      <c r="AA450" s="92">
        <f>SUM(AA3:AA399)</f>
        <v>3</v>
      </c>
      <c r="AB450" s="92">
        <f>SUM(AB3:AB399)</f>
        <v>76</v>
      </c>
      <c r="AC450" s="288"/>
      <c r="AD450" s="39">
        <f t="shared" si="37"/>
        <v>667</v>
      </c>
      <c r="AE450" s="162">
        <f>SUM(AE3:AE425)</f>
        <v>21</v>
      </c>
      <c r="AF450" s="162">
        <f>SUM(AF3:AF425)</f>
        <v>3</v>
      </c>
      <c r="AG450" s="162">
        <f>SUM(AG3:AG425)</f>
        <v>2</v>
      </c>
      <c r="AH450" s="162">
        <f>SUM(AH3:AH425)</f>
        <v>4</v>
      </c>
      <c r="AI450" s="162">
        <f>SUM(AI3:AI426)</f>
        <v>125</v>
      </c>
      <c r="AJ450" s="163"/>
      <c r="AK450" s="39">
        <f>SUM(AK3:AK449)</f>
        <v>739</v>
      </c>
      <c r="AL450" s="37">
        <f>SUM(AL3:AL443)</f>
        <v>52</v>
      </c>
      <c r="AM450" s="40">
        <f>SUM(AM3:AM443)</f>
        <v>0</v>
      </c>
      <c r="AN450" s="40">
        <f>SUM(AN3:AN443)</f>
        <v>7</v>
      </c>
      <c r="AO450" s="40">
        <f>SUM(AO3:AO443)</f>
        <v>53</v>
      </c>
      <c r="AP450" s="158">
        <f>SUM(AP3:AP443)</f>
        <v>51</v>
      </c>
      <c r="AQ450" s="40"/>
      <c r="AR450" s="39">
        <f t="shared" ref="AR450" si="42">SUM(AR3:AR443)</f>
        <v>731</v>
      </c>
      <c r="AS450" s="37">
        <f>SUM(AS3:AS446)</f>
        <v>27</v>
      </c>
      <c r="AT450" s="40">
        <f>SUM(AT3:AT446)</f>
        <v>57</v>
      </c>
      <c r="AU450" s="40">
        <f>SUM(AU3:AU446)</f>
        <v>106</v>
      </c>
      <c r="AV450" s="40">
        <f>SUM(AV3:AV446)</f>
        <v>0</v>
      </c>
      <c r="AW450" s="158">
        <f>SUM(AW3:AW449)</f>
        <v>21</v>
      </c>
      <c r="AX450" s="40"/>
      <c r="AY450" s="39">
        <f>AR450-AS450-AU450+AW450</f>
        <v>619</v>
      </c>
      <c r="AZ450" s="163"/>
      <c r="BA450" s="163"/>
      <c r="BB450" s="163"/>
    </row>
    <row r="451" spans="1:54" s="3" customFormat="1" x14ac:dyDescent="0.3">
      <c r="A451" s="100"/>
      <c r="B451" s="100"/>
      <c r="C451" s="100"/>
      <c r="D451" s="100"/>
      <c r="E451" s="100"/>
      <c r="F451" s="100"/>
      <c r="G451" s="100"/>
      <c r="H451" s="100"/>
      <c r="I451" s="41"/>
      <c r="J451" s="41"/>
      <c r="K451" s="41"/>
      <c r="L451" s="41"/>
      <c r="M451" s="41"/>
      <c r="N451" s="41"/>
      <c r="O451" s="43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  <c r="AB451" s="41"/>
      <c r="AC451" s="43"/>
      <c r="AD451" s="41"/>
      <c r="AE451" s="41"/>
      <c r="AF451" s="41"/>
      <c r="AG451" s="41"/>
      <c r="AH451" s="41"/>
      <c r="AI451" s="41"/>
      <c r="AJ451" s="188"/>
      <c r="AK451" s="41"/>
      <c r="AL451" s="41"/>
      <c r="AM451" s="41"/>
      <c r="AN451" s="41"/>
      <c r="AO451" s="41"/>
      <c r="AP451" s="41"/>
      <c r="AQ451" s="41"/>
      <c r="AR451" s="41"/>
      <c r="AS451" s="41"/>
      <c r="AT451" s="41"/>
      <c r="AU451" s="41"/>
      <c r="AV451" s="41"/>
      <c r="AW451" s="41"/>
      <c r="AX451" s="41"/>
      <c r="AY451" s="41"/>
      <c r="AZ451" s="100"/>
      <c r="BA451" s="100"/>
      <c r="BB451" s="100"/>
    </row>
    <row r="452" spans="1:54" s="3" customFormat="1" x14ac:dyDescent="0.3">
      <c r="A452" s="100"/>
      <c r="B452" s="100"/>
      <c r="C452" s="100"/>
      <c r="D452" s="100"/>
      <c r="E452" s="100"/>
      <c r="F452" s="100"/>
      <c r="G452" s="100"/>
      <c r="H452" s="100"/>
      <c r="I452" s="41"/>
      <c r="J452" s="41"/>
      <c r="K452" s="41"/>
      <c r="L452" s="41"/>
      <c r="M452" s="41"/>
      <c r="N452" s="41"/>
      <c r="O452" s="43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  <c r="AB452" s="41"/>
      <c r="AC452" s="43"/>
      <c r="AD452" s="41"/>
      <c r="AE452" s="41"/>
      <c r="AF452" s="41"/>
      <c r="AG452" s="41"/>
      <c r="AH452" s="41"/>
      <c r="AI452" s="41"/>
      <c r="AJ452" s="188"/>
      <c r="AK452" s="41"/>
      <c r="AL452" s="41"/>
      <c r="AM452" s="41"/>
      <c r="AN452" s="41"/>
      <c r="AO452" s="41"/>
      <c r="AP452" s="41"/>
      <c r="AQ452" s="41"/>
      <c r="AR452" s="41"/>
      <c r="AS452" s="41"/>
      <c r="AT452" s="41"/>
      <c r="AU452" s="41"/>
      <c r="AV452" s="41"/>
      <c r="AW452" s="41"/>
      <c r="AX452" s="41"/>
      <c r="AY452" s="41"/>
      <c r="AZ452" s="100"/>
      <c r="BA452" s="100"/>
      <c r="BB452" s="100"/>
    </row>
    <row r="453" spans="1:54" s="3" customFormat="1" x14ac:dyDescent="0.3">
      <c r="A453" s="100"/>
      <c r="B453" s="100"/>
      <c r="C453" s="100"/>
      <c r="D453" s="100"/>
      <c r="E453" s="100"/>
      <c r="F453" s="100"/>
      <c r="G453" s="100"/>
      <c r="H453" s="100"/>
      <c r="I453" s="41"/>
      <c r="J453" s="41"/>
      <c r="K453" s="41"/>
      <c r="L453" s="41"/>
      <c r="M453" s="41"/>
      <c r="N453" s="41"/>
      <c r="O453" s="43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  <c r="AB453" s="41"/>
      <c r="AC453" s="43"/>
      <c r="AD453" s="41"/>
      <c r="AE453" s="41"/>
      <c r="AF453" s="41"/>
      <c r="AG453" s="41"/>
      <c r="AH453" s="41"/>
      <c r="AI453" s="41"/>
      <c r="AJ453" s="188"/>
      <c r="AK453" s="41"/>
      <c r="AL453" s="41"/>
      <c r="AM453" s="41"/>
      <c r="AN453" s="41"/>
      <c r="AO453" s="41"/>
      <c r="AP453" s="41"/>
      <c r="AQ453" s="41"/>
      <c r="AR453" s="41"/>
      <c r="AS453" s="41"/>
      <c r="AT453" s="41"/>
      <c r="AU453" s="41"/>
      <c r="AV453" s="41"/>
      <c r="AW453" s="41"/>
      <c r="AX453" s="41"/>
      <c r="AY453" s="41"/>
      <c r="AZ453" s="100"/>
      <c r="BA453" s="100"/>
      <c r="BB453" s="100"/>
    </row>
    <row r="454" spans="1:54" s="3" customFormat="1" x14ac:dyDescent="0.3">
      <c r="A454" s="100"/>
      <c r="B454" s="100"/>
      <c r="C454" s="100"/>
      <c r="D454" s="100"/>
      <c r="E454" s="100"/>
      <c r="F454" s="100"/>
      <c r="G454" s="100"/>
      <c r="H454" s="100"/>
      <c r="I454" s="41"/>
      <c r="J454" s="41"/>
      <c r="K454" s="41"/>
      <c r="L454" s="41"/>
      <c r="M454" s="41"/>
      <c r="N454" s="41"/>
      <c r="O454" s="43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3"/>
      <c r="AD454" s="41"/>
      <c r="AE454" s="41"/>
      <c r="AF454" s="41"/>
      <c r="AG454" s="41"/>
      <c r="AH454" s="41"/>
      <c r="AI454" s="41"/>
      <c r="AJ454" s="188"/>
      <c r="AK454" s="41"/>
      <c r="AL454" s="41"/>
      <c r="AM454" s="41"/>
      <c r="AN454" s="41"/>
      <c r="AO454" s="41"/>
      <c r="AP454" s="41"/>
      <c r="AQ454" s="41"/>
      <c r="AR454" s="41"/>
      <c r="AS454" s="41"/>
      <c r="AT454" s="41"/>
      <c r="AU454" s="41"/>
      <c r="AV454" s="41"/>
      <c r="AW454" s="41"/>
      <c r="AX454" s="41"/>
      <c r="AY454" s="41"/>
      <c r="AZ454" s="100"/>
      <c r="BA454" s="100"/>
      <c r="BB454" s="100"/>
    </row>
    <row r="455" spans="1:54" s="3" customFormat="1" x14ac:dyDescent="0.3">
      <c r="A455" s="100"/>
      <c r="B455" s="100"/>
      <c r="C455" s="100"/>
      <c r="D455" s="100"/>
      <c r="E455" s="100"/>
      <c r="F455" s="100"/>
      <c r="G455" s="100"/>
      <c r="H455" s="100"/>
      <c r="I455" s="41"/>
      <c r="J455" s="41"/>
      <c r="K455" s="41"/>
      <c r="L455" s="41"/>
      <c r="M455" s="41"/>
      <c r="N455" s="41"/>
      <c r="O455" s="43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  <c r="AB455" s="41"/>
      <c r="AC455" s="43"/>
      <c r="AD455" s="41"/>
      <c r="AE455" s="41"/>
      <c r="AF455" s="41"/>
      <c r="AG455" s="41"/>
      <c r="AH455" s="41"/>
      <c r="AI455" s="41"/>
      <c r="AJ455" s="188"/>
      <c r="AK455" s="41"/>
      <c r="AL455" s="41"/>
      <c r="AM455" s="41"/>
      <c r="AN455" s="41"/>
      <c r="AO455" s="41"/>
      <c r="AP455" s="41"/>
      <c r="AQ455" s="41"/>
      <c r="AR455" s="41"/>
      <c r="AS455" s="41"/>
      <c r="AT455" s="41"/>
      <c r="AU455" s="41"/>
      <c r="AV455" s="41"/>
      <c r="AW455" s="41"/>
      <c r="AX455" s="41"/>
      <c r="AY455" s="41"/>
      <c r="AZ455" s="100"/>
      <c r="BA455" s="100"/>
      <c r="BB455" s="100"/>
    </row>
    <row r="456" spans="1:54" s="3" customFormat="1" x14ac:dyDescent="0.3">
      <c r="A456" s="100"/>
      <c r="B456" s="100"/>
      <c r="C456" s="100"/>
      <c r="D456" s="100"/>
      <c r="E456" s="100"/>
      <c r="F456" s="100"/>
      <c r="G456" s="100"/>
      <c r="H456" s="100"/>
      <c r="I456" s="41"/>
      <c r="J456" s="41"/>
      <c r="K456" s="41"/>
      <c r="L456" s="41"/>
      <c r="M456" s="41"/>
      <c r="N456" s="41"/>
      <c r="O456" s="43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  <c r="AB456" s="41"/>
      <c r="AC456" s="43"/>
      <c r="AD456" s="41"/>
      <c r="AE456" s="41"/>
      <c r="AF456" s="41"/>
      <c r="AG456" s="41"/>
      <c r="AH456" s="41"/>
      <c r="AI456" s="41"/>
      <c r="AJ456" s="188"/>
      <c r="AK456" s="41"/>
      <c r="AL456" s="41"/>
      <c r="AM456" s="41"/>
      <c r="AN456" s="41"/>
      <c r="AO456" s="41"/>
      <c r="AP456" s="41"/>
      <c r="AQ456" s="41"/>
      <c r="AR456" s="41"/>
      <c r="AS456" s="41"/>
      <c r="AT456" s="41"/>
      <c r="AU456" s="41"/>
      <c r="AV456" s="41"/>
      <c r="AW456" s="41"/>
      <c r="AX456" s="41"/>
      <c r="AY456" s="41"/>
      <c r="AZ456" s="100"/>
      <c r="BA456" s="100"/>
      <c r="BB456" s="100"/>
    </row>
    <row r="457" spans="1:54" s="3" customFormat="1" x14ac:dyDescent="0.3">
      <c r="A457" s="100"/>
      <c r="B457" s="100"/>
      <c r="C457" s="100"/>
      <c r="D457" s="100"/>
      <c r="E457" s="100"/>
      <c r="F457" s="100"/>
      <c r="G457" s="100"/>
      <c r="H457" s="100"/>
      <c r="I457" s="41"/>
      <c r="J457" s="41"/>
      <c r="K457" s="41"/>
      <c r="L457" s="41"/>
      <c r="M457" s="41"/>
      <c r="N457" s="41"/>
      <c r="O457" s="43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3"/>
      <c r="AD457" s="41"/>
      <c r="AE457" s="41"/>
      <c r="AF457" s="41"/>
      <c r="AG457" s="41"/>
      <c r="AH457" s="41"/>
      <c r="AI457" s="41"/>
      <c r="AJ457" s="188"/>
      <c r="AK457" s="41"/>
      <c r="AL457" s="41"/>
      <c r="AM457" s="41"/>
      <c r="AN457" s="41"/>
      <c r="AO457" s="41"/>
      <c r="AP457" s="41"/>
      <c r="AQ457" s="41"/>
      <c r="AR457" s="41"/>
      <c r="AS457" s="41"/>
      <c r="AT457" s="41"/>
      <c r="AU457" s="41"/>
      <c r="AV457" s="41"/>
      <c r="AW457" s="41"/>
      <c r="AX457" s="41"/>
      <c r="AY457" s="41"/>
      <c r="AZ457" s="100"/>
      <c r="BA457" s="100"/>
      <c r="BB457" s="100"/>
    </row>
    <row r="458" spans="1:54" s="3" customFormat="1" x14ac:dyDescent="0.3">
      <c r="A458" s="100"/>
      <c r="B458" s="100"/>
      <c r="C458" s="100"/>
      <c r="D458" s="100"/>
      <c r="E458" s="100"/>
      <c r="F458" s="100"/>
      <c r="G458" s="100"/>
      <c r="H458" s="100"/>
      <c r="I458" s="41"/>
      <c r="J458" s="41"/>
      <c r="K458" s="41"/>
      <c r="L458" s="41"/>
      <c r="M458" s="41"/>
      <c r="N458" s="41"/>
      <c r="O458" s="43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3"/>
      <c r="AD458" s="41"/>
      <c r="AE458" s="41"/>
      <c r="AF458" s="41"/>
      <c r="AG458" s="41"/>
      <c r="AH458" s="41"/>
      <c r="AI458" s="41"/>
      <c r="AJ458" s="188"/>
      <c r="AK458" s="41"/>
      <c r="AL458" s="41"/>
      <c r="AM458" s="41"/>
      <c r="AN458" s="41"/>
      <c r="AO458" s="41"/>
      <c r="AP458" s="41"/>
      <c r="AQ458" s="41"/>
      <c r="AR458" s="41"/>
      <c r="AS458" s="41"/>
      <c r="AT458" s="41"/>
      <c r="AU458" s="41"/>
      <c r="AV458" s="41"/>
      <c r="AW458" s="41"/>
      <c r="AX458" s="41"/>
      <c r="AY458" s="41"/>
      <c r="AZ458" s="100"/>
      <c r="BA458" s="100"/>
      <c r="BB458" s="100"/>
    </row>
    <row r="459" spans="1:54" s="3" customFormat="1" x14ac:dyDescent="0.3">
      <c r="A459" s="100"/>
      <c r="B459" s="100"/>
      <c r="C459" s="100"/>
      <c r="D459" s="100"/>
      <c r="E459" s="100"/>
      <c r="F459" s="100"/>
      <c r="G459" s="100"/>
      <c r="H459" s="100"/>
      <c r="I459" s="41"/>
      <c r="J459" s="41"/>
      <c r="K459" s="41"/>
      <c r="L459" s="41"/>
      <c r="M459" s="41"/>
      <c r="N459" s="41"/>
      <c r="O459" s="43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  <c r="AB459" s="41"/>
      <c r="AC459" s="43"/>
      <c r="AD459" s="41"/>
      <c r="AE459" s="41"/>
      <c r="AF459" s="41"/>
      <c r="AG459" s="41"/>
      <c r="AH459" s="41"/>
      <c r="AI459" s="41"/>
      <c r="AJ459" s="188"/>
      <c r="AK459" s="41"/>
      <c r="AL459" s="41"/>
      <c r="AM459" s="41"/>
      <c r="AN459" s="41"/>
      <c r="AO459" s="41"/>
      <c r="AP459" s="41"/>
      <c r="AQ459" s="41"/>
      <c r="AR459" s="41"/>
      <c r="AS459" s="41"/>
      <c r="AT459" s="41"/>
      <c r="AU459" s="41"/>
      <c r="AV459" s="41"/>
      <c r="AW459" s="41"/>
      <c r="AX459" s="41"/>
      <c r="AY459" s="41"/>
      <c r="AZ459" s="100"/>
      <c r="BA459" s="100"/>
      <c r="BB459" s="100"/>
    </row>
    <row r="460" spans="1:54" s="3" customFormat="1" x14ac:dyDescent="0.3">
      <c r="A460" s="100"/>
      <c r="B460" s="100"/>
      <c r="C460" s="100"/>
      <c r="D460" s="100"/>
      <c r="E460" s="100"/>
      <c r="F460" s="100"/>
      <c r="G460" s="100"/>
      <c r="H460" s="100"/>
      <c r="I460" s="41"/>
      <c r="J460" s="41"/>
      <c r="K460" s="41"/>
      <c r="L460" s="41"/>
      <c r="M460" s="41"/>
      <c r="N460" s="41"/>
      <c r="O460" s="43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  <c r="AC460" s="43"/>
      <c r="AD460" s="41"/>
      <c r="AE460" s="41"/>
      <c r="AF460" s="41"/>
      <c r="AG460" s="41"/>
      <c r="AH460" s="41"/>
      <c r="AI460" s="41"/>
      <c r="AJ460" s="188"/>
      <c r="AK460" s="41"/>
      <c r="AL460" s="41"/>
      <c r="AM460" s="41"/>
      <c r="AN460" s="41"/>
      <c r="AO460" s="41"/>
      <c r="AP460" s="41"/>
      <c r="AQ460" s="41"/>
      <c r="AR460" s="41"/>
      <c r="AS460" s="41"/>
      <c r="AT460" s="41"/>
      <c r="AU460" s="41"/>
      <c r="AV460" s="41"/>
      <c r="AW460" s="41"/>
      <c r="AX460" s="41"/>
      <c r="AY460" s="41"/>
      <c r="AZ460" s="100"/>
      <c r="BA460" s="100"/>
      <c r="BB460" s="100"/>
    </row>
    <row r="461" spans="1:54" s="3" customFormat="1" x14ac:dyDescent="0.3">
      <c r="A461" s="100"/>
      <c r="B461" s="100"/>
      <c r="C461" s="100"/>
      <c r="D461" s="100"/>
      <c r="E461" s="100"/>
      <c r="F461" s="100"/>
      <c r="G461" s="100"/>
      <c r="H461" s="100"/>
      <c r="I461" s="41"/>
      <c r="J461" s="41"/>
      <c r="K461" s="41"/>
      <c r="L461" s="41"/>
      <c r="M461" s="41"/>
      <c r="N461" s="41"/>
      <c r="O461" s="43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  <c r="AB461" s="41"/>
      <c r="AC461" s="43"/>
      <c r="AD461" s="41"/>
      <c r="AE461" s="41"/>
      <c r="AF461" s="41"/>
      <c r="AG461" s="41"/>
      <c r="AH461" s="41"/>
      <c r="AI461" s="41"/>
      <c r="AJ461" s="188"/>
      <c r="AK461" s="41"/>
      <c r="AL461" s="41"/>
      <c r="AM461" s="41"/>
      <c r="AN461" s="41"/>
      <c r="AO461" s="41"/>
      <c r="AP461" s="41"/>
      <c r="AQ461" s="41"/>
      <c r="AR461" s="41"/>
      <c r="AS461" s="41"/>
      <c r="AT461" s="41"/>
      <c r="AU461" s="41"/>
      <c r="AV461" s="41"/>
      <c r="AW461" s="41"/>
      <c r="AX461" s="41"/>
      <c r="AY461" s="41"/>
      <c r="AZ461" s="100"/>
      <c r="BA461" s="100"/>
      <c r="BB461" s="100"/>
    </row>
    <row r="462" spans="1:54" s="3" customFormat="1" x14ac:dyDescent="0.3">
      <c r="A462" s="100"/>
      <c r="B462" s="100"/>
      <c r="C462" s="100"/>
      <c r="D462" s="100"/>
      <c r="E462" s="100"/>
      <c r="F462" s="100"/>
      <c r="G462" s="100"/>
      <c r="H462" s="100"/>
      <c r="I462" s="41"/>
      <c r="J462" s="41"/>
      <c r="K462" s="41"/>
      <c r="L462" s="41"/>
      <c r="M462" s="41"/>
      <c r="N462" s="41"/>
      <c r="O462" s="43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  <c r="AB462" s="41"/>
      <c r="AC462" s="43"/>
      <c r="AD462" s="41"/>
      <c r="AE462" s="41"/>
      <c r="AF462" s="41"/>
      <c r="AG462" s="41"/>
      <c r="AH462" s="41"/>
      <c r="AI462" s="41"/>
      <c r="AJ462" s="188"/>
      <c r="AK462" s="41"/>
      <c r="AL462" s="41"/>
      <c r="AM462" s="41"/>
      <c r="AN462" s="41"/>
      <c r="AO462" s="41"/>
      <c r="AP462" s="41"/>
      <c r="AQ462" s="41"/>
      <c r="AR462" s="41"/>
      <c r="AS462" s="41"/>
      <c r="AT462" s="41"/>
      <c r="AU462" s="41"/>
      <c r="AV462" s="41"/>
      <c r="AW462" s="41"/>
      <c r="AX462" s="41"/>
      <c r="AY462" s="41"/>
      <c r="AZ462" s="100"/>
      <c r="BA462" s="100"/>
      <c r="BB462" s="100"/>
    </row>
    <row r="463" spans="1:54" s="3" customFormat="1" x14ac:dyDescent="0.3">
      <c r="A463" s="100"/>
      <c r="B463" s="100"/>
      <c r="C463" s="100"/>
      <c r="D463" s="100"/>
      <c r="E463" s="100"/>
      <c r="F463" s="100"/>
      <c r="G463" s="100"/>
      <c r="H463" s="100"/>
      <c r="I463" s="41"/>
      <c r="J463" s="41"/>
      <c r="K463" s="41"/>
      <c r="L463" s="41"/>
      <c r="M463" s="41"/>
      <c r="N463" s="41"/>
      <c r="O463" s="43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  <c r="AB463" s="41"/>
      <c r="AC463" s="43"/>
      <c r="AD463" s="41"/>
      <c r="AE463" s="41"/>
      <c r="AF463" s="41"/>
      <c r="AG463" s="41"/>
      <c r="AH463" s="41"/>
      <c r="AI463" s="41"/>
      <c r="AJ463" s="188"/>
      <c r="AK463" s="41"/>
      <c r="AL463" s="41"/>
      <c r="AM463" s="41"/>
      <c r="AN463" s="41"/>
      <c r="AO463" s="41"/>
      <c r="AP463" s="41"/>
      <c r="AQ463" s="41"/>
      <c r="AR463" s="41"/>
      <c r="AS463" s="41"/>
      <c r="AT463" s="41"/>
      <c r="AU463" s="41"/>
      <c r="AV463" s="41"/>
      <c r="AW463" s="41"/>
      <c r="AX463" s="41"/>
      <c r="AY463" s="41"/>
      <c r="AZ463" s="100"/>
      <c r="BA463" s="100"/>
      <c r="BB463" s="100"/>
    </row>
    <row r="464" spans="1:54" s="3" customFormat="1" x14ac:dyDescent="0.3">
      <c r="A464" s="100"/>
      <c r="B464" s="100"/>
      <c r="C464" s="100"/>
      <c r="D464" s="100"/>
      <c r="E464" s="100"/>
      <c r="F464" s="100"/>
      <c r="G464" s="100"/>
      <c r="H464" s="100"/>
      <c r="I464" s="41"/>
      <c r="J464" s="41"/>
      <c r="K464" s="41"/>
      <c r="L464" s="41"/>
      <c r="M464" s="41"/>
      <c r="N464" s="41"/>
      <c r="O464" s="43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  <c r="AB464" s="41"/>
      <c r="AC464" s="43"/>
      <c r="AD464" s="41"/>
      <c r="AE464" s="41"/>
      <c r="AF464" s="41"/>
      <c r="AG464" s="41"/>
      <c r="AH464" s="41"/>
      <c r="AI464" s="41"/>
      <c r="AJ464" s="188"/>
      <c r="AK464" s="41"/>
      <c r="AL464" s="41"/>
      <c r="AM464" s="41"/>
      <c r="AN464" s="41"/>
      <c r="AO464" s="41"/>
      <c r="AP464" s="41"/>
      <c r="AQ464" s="41"/>
      <c r="AR464" s="41"/>
      <c r="AS464" s="41"/>
      <c r="AT464" s="41"/>
      <c r="AU464" s="41"/>
      <c r="AV464" s="41"/>
      <c r="AW464" s="41"/>
      <c r="AX464" s="41"/>
      <c r="AY464" s="41"/>
      <c r="AZ464" s="100"/>
      <c r="BA464" s="100"/>
      <c r="BB464" s="100"/>
    </row>
    <row r="465" spans="1:54" s="3" customFormat="1" x14ac:dyDescent="0.3">
      <c r="A465" s="100"/>
      <c r="B465" s="100"/>
      <c r="C465" s="100"/>
      <c r="D465" s="100"/>
      <c r="E465" s="100"/>
      <c r="F465" s="100"/>
      <c r="G465" s="100"/>
      <c r="H465" s="100"/>
      <c r="I465" s="41"/>
      <c r="J465" s="41"/>
      <c r="K465" s="41"/>
      <c r="L465" s="41"/>
      <c r="M465" s="41"/>
      <c r="N465" s="41"/>
      <c r="O465" s="43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  <c r="AB465" s="41"/>
      <c r="AC465" s="43"/>
      <c r="AD465" s="41"/>
      <c r="AE465" s="41"/>
      <c r="AF465" s="41"/>
      <c r="AG465" s="41"/>
      <c r="AH465" s="41"/>
      <c r="AI465" s="41"/>
      <c r="AJ465" s="188"/>
      <c r="AK465" s="41"/>
      <c r="AL465" s="41"/>
      <c r="AM465" s="41"/>
      <c r="AN465" s="41"/>
      <c r="AO465" s="41"/>
      <c r="AP465" s="41"/>
      <c r="AQ465" s="41"/>
      <c r="AR465" s="41"/>
      <c r="AS465" s="41"/>
      <c r="AT465" s="41"/>
      <c r="AU465" s="41"/>
      <c r="AV465" s="41"/>
      <c r="AW465" s="41"/>
      <c r="AX465" s="41"/>
      <c r="AY465" s="41"/>
      <c r="AZ465" s="100"/>
      <c r="BA465" s="100"/>
      <c r="BB465" s="100"/>
    </row>
    <row r="466" spans="1:54" s="3" customFormat="1" x14ac:dyDescent="0.3">
      <c r="A466" s="100"/>
      <c r="B466" s="100"/>
      <c r="C466" s="100"/>
      <c r="D466" s="100"/>
      <c r="E466" s="100"/>
      <c r="F466" s="100"/>
      <c r="G466" s="100"/>
      <c r="H466" s="100"/>
      <c r="I466" s="41"/>
      <c r="J466" s="41"/>
      <c r="K466" s="41"/>
      <c r="L466" s="41"/>
      <c r="M466" s="41"/>
      <c r="N466" s="41"/>
      <c r="O466" s="43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  <c r="AB466" s="41"/>
      <c r="AC466" s="43"/>
      <c r="AD466" s="41"/>
      <c r="AE466" s="41"/>
      <c r="AF466" s="41"/>
      <c r="AG466" s="41"/>
      <c r="AH466" s="41"/>
      <c r="AI466" s="41"/>
      <c r="AJ466" s="188"/>
      <c r="AK466" s="41"/>
      <c r="AL466" s="41"/>
      <c r="AM466" s="41"/>
      <c r="AN466" s="41"/>
      <c r="AO466" s="41"/>
      <c r="AP466" s="41"/>
      <c r="AQ466" s="41"/>
      <c r="AR466" s="41"/>
      <c r="AS466" s="41"/>
      <c r="AT466" s="41"/>
      <c r="AU466" s="41"/>
      <c r="AV466" s="41"/>
      <c r="AW466" s="41"/>
      <c r="AX466" s="41"/>
      <c r="AY466" s="41"/>
      <c r="AZ466" s="100"/>
      <c r="BA466" s="100"/>
      <c r="BB466" s="100"/>
    </row>
    <row r="467" spans="1:54" s="3" customFormat="1" x14ac:dyDescent="0.3">
      <c r="A467" s="100"/>
      <c r="B467" s="100"/>
      <c r="C467" s="100"/>
      <c r="D467" s="100"/>
      <c r="E467" s="100"/>
      <c r="F467" s="100"/>
      <c r="G467" s="100"/>
      <c r="H467" s="100"/>
      <c r="I467" s="41"/>
      <c r="J467" s="41"/>
      <c r="K467" s="41"/>
      <c r="L467" s="41"/>
      <c r="M467" s="41"/>
      <c r="N467" s="41"/>
      <c r="O467" s="43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  <c r="AB467" s="41"/>
      <c r="AC467" s="43"/>
      <c r="AD467" s="41"/>
      <c r="AE467" s="41"/>
      <c r="AF467" s="41"/>
      <c r="AG467" s="41"/>
      <c r="AH467" s="41"/>
      <c r="AI467" s="41"/>
      <c r="AJ467" s="188"/>
      <c r="AK467" s="41"/>
      <c r="AL467" s="41"/>
      <c r="AM467" s="41"/>
      <c r="AN467" s="41"/>
      <c r="AO467" s="41"/>
      <c r="AP467" s="41"/>
      <c r="AQ467" s="41"/>
      <c r="AR467" s="41"/>
      <c r="AS467" s="41"/>
      <c r="AT467" s="41"/>
      <c r="AU467" s="41"/>
      <c r="AV467" s="41"/>
      <c r="AW467" s="41"/>
      <c r="AX467" s="41"/>
      <c r="AY467" s="41"/>
      <c r="AZ467" s="100"/>
      <c r="BA467" s="100"/>
      <c r="BB467" s="100"/>
    </row>
    <row r="468" spans="1:54" s="3" customFormat="1" x14ac:dyDescent="0.3">
      <c r="A468" s="100"/>
      <c r="B468" s="100"/>
      <c r="C468" s="100"/>
      <c r="D468" s="100"/>
      <c r="E468" s="100"/>
      <c r="F468" s="100"/>
      <c r="G468" s="100"/>
      <c r="H468" s="100"/>
      <c r="I468" s="41"/>
      <c r="J468" s="41"/>
      <c r="K468" s="41"/>
      <c r="L468" s="41"/>
      <c r="M468" s="41"/>
      <c r="N468" s="113"/>
      <c r="O468" s="43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  <c r="AB468" s="41"/>
      <c r="AC468" s="43"/>
      <c r="AD468" s="41"/>
      <c r="AE468" s="41"/>
      <c r="AF468" s="41"/>
      <c r="AG468" s="41"/>
      <c r="AH468" s="41"/>
      <c r="AI468" s="41"/>
      <c r="AJ468" s="188"/>
      <c r="AK468" s="41"/>
      <c r="AL468" s="41"/>
      <c r="AM468" s="41"/>
      <c r="AN468" s="41"/>
      <c r="AO468" s="41"/>
      <c r="AP468" s="41"/>
      <c r="AQ468" s="41"/>
      <c r="AR468" s="41"/>
      <c r="AS468" s="41"/>
      <c r="AT468" s="41"/>
      <c r="AU468" s="41"/>
      <c r="AV468" s="41"/>
      <c r="AW468" s="41"/>
      <c r="AX468" s="41"/>
      <c r="AY468" s="41"/>
      <c r="AZ468" s="100"/>
      <c r="BA468" s="100"/>
      <c r="BB468" s="100"/>
    </row>
    <row r="469" spans="1:54" s="3" customFormat="1" x14ac:dyDescent="0.3">
      <c r="A469" s="100"/>
      <c r="B469" s="100"/>
      <c r="C469" s="100"/>
      <c r="D469" s="100"/>
      <c r="E469" s="100"/>
      <c r="F469" s="100"/>
      <c r="G469" s="100"/>
      <c r="H469" s="100"/>
      <c r="I469" s="41"/>
      <c r="J469" s="41"/>
      <c r="K469" s="41"/>
      <c r="L469" s="41"/>
      <c r="M469" s="41"/>
      <c r="N469" s="41"/>
      <c r="O469" s="43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41"/>
      <c r="AB469" s="41"/>
      <c r="AC469" s="43"/>
      <c r="AD469" s="41"/>
      <c r="AE469" s="41"/>
      <c r="AF469" s="41"/>
      <c r="AG469" s="41"/>
      <c r="AH469" s="41"/>
      <c r="AI469" s="41"/>
      <c r="AJ469" s="188"/>
      <c r="AK469" s="41"/>
      <c r="AL469" s="41"/>
      <c r="AM469" s="41"/>
      <c r="AN469" s="41"/>
      <c r="AO469" s="41"/>
      <c r="AP469" s="41"/>
      <c r="AQ469" s="41"/>
      <c r="AR469" s="41"/>
      <c r="AS469" s="41"/>
      <c r="AT469" s="41"/>
      <c r="AU469" s="41"/>
      <c r="AV469" s="41"/>
      <c r="AW469" s="41"/>
      <c r="AX469" s="41"/>
      <c r="AY469" s="41"/>
      <c r="AZ469" s="100"/>
      <c r="BA469" s="100"/>
      <c r="BB469" s="100"/>
    </row>
    <row r="470" spans="1:54" s="3" customFormat="1" x14ac:dyDescent="0.3">
      <c r="A470" s="100"/>
      <c r="B470" s="100"/>
      <c r="C470" s="100"/>
      <c r="D470" s="100"/>
      <c r="E470" s="100"/>
      <c r="F470" s="100"/>
      <c r="G470" s="100"/>
      <c r="H470" s="100"/>
      <c r="I470" s="41"/>
      <c r="J470" s="41"/>
      <c r="K470" s="41"/>
      <c r="L470" s="41"/>
      <c r="M470" s="41"/>
      <c r="N470" s="41"/>
      <c r="O470" s="43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  <c r="AB470" s="41"/>
      <c r="AC470" s="43"/>
      <c r="AD470" s="41"/>
      <c r="AE470" s="41"/>
      <c r="AF470" s="41"/>
      <c r="AG470" s="41"/>
      <c r="AH470" s="41"/>
      <c r="AI470" s="41"/>
      <c r="AJ470" s="188"/>
      <c r="AK470" s="41"/>
      <c r="AL470" s="41"/>
      <c r="AM470" s="41"/>
      <c r="AN470" s="41"/>
      <c r="AO470" s="41"/>
      <c r="AP470" s="41"/>
      <c r="AQ470" s="41"/>
      <c r="AR470" s="41"/>
      <c r="AS470" s="41"/>
      <c r="AT470" s="41"/>
      <c r="AU470" s="41"/>
      <c r="AV470" s="41"/>
      <c r="AW470" s="41"/>
      <c r="AX470" s="41"/>
      <c r="AY470" s="41"/>
      <c r="AZ470" s="100"/>
      <c r="BA470" s="100"/>
      <c r="BB470" s="100"/>
    </row>
    <row r="471" spans="1:54" s="3" customFormat="1" x14ac:dyDescent="0.3">
      <c r="A471" s="100"/>
      <c r="B471" s="100"/>
      <c r="C471" s="100"/>
      <c r="D471" s="100"/>
      <c r="E471" s="100"/>
      <c r="F471" s="100"/>
      <c r="G471" s="100"/>
      <c r="H471" s="100"/>
      <c r="I471" s="41"/>
      <c r="J471" s="41"/>
      <c r="K471" s="41"/>
      <c r="L471" s="41"/>
      <c r="M471" s="41"/>
      <c r="N471" s="41"/>
      <c r="O471" s="43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  <c r="AB471" s="41"/>
      <c r="AC471" s="43"/>
      <c r="AD471" s="41"/>
      <c r="AE471" s="41"/>
      <c r="AF471" s="41"/>
      <c r="AG471" s="41"/>
      <c r="AH471" s="41"/>
      <c r="AI471" s="41"/>
      <c r="AJ471" s="188"/>
      <c r="AK471" s="41"/>
      <c r="AL471" s="41"/>
      <c r="AM471" s="41"/>
      <c r="AN471" s="41"/>
      <c r="AO471" s="41"/>
      <c r="AP471" s="41"/>
      <c r="AQ471" s="41"/>
      <c r="AR471" s="41"/>
      <c r="AS471" s="41"/>
      <c r="AT471" s="41"/>
      <c r="AU471" s="41"/>
      <c r="AV471" s="41"/>
      <c r="AW471" s="41"/>
      <c r="AX471" s="41"/>
      <c r="AY471" s="41"/>
      <c r="AZ471" s="100"/>
      <c r="BA471" s="100"/>
      <c r="BB471" s="100"/>
    </row>
    <row r="472" spans="1:54" s="3" customFormat="1" x14ac:dyDescent="0.3">
      <c r="A472" s="100"/>
      <c r="B472" s="100"/>
      <c r="C472" s="100"/>
      <c r="D472" s="100"/>
      <c r="E472" s="100"/>
      <c r="F472" s="100"/>
      <c r="G472" s="100"/>
      <c r="H472" s="100"/>
      <c r="I472" s="41"/>
      <c r="J472" s="41"/>
      <c r="K472" s="41"/>
      <c r="L472" s="41"/>
      <c r="M472" s="41"/>
      <c r="N472" s="41"/>
      <c r="O472" s="43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  <c r="AB472" s="41"/>
      <c r="AC472" s="43"/>
      <c r="AD472" s="41"/>
      <c r="AE472" s="41"/>
      <c r="AF472" s="41"/>
      <c r="AG472" s="41"/>
      <c r="AH472" s="41"/>
      <c r="AI472" s="41"/>
      <c r="AJ472" s="188"/>
      <c r="AK472" s="41"/>
      <c r="AL472" s="41"/>
      <c r="AM472" s="41"/>
      <c r="AN472" s="41"/>
      <c r="AO472" s="41"/>
      <c r="AP472" s="41"/>
      <c r="AQ472" s="41"/>
      <c r="AR472" s="41"/>
      <c r="AS472" s="41"/>
      <c r="AT472" s="41"/>
      <c r="AU472" s="41"/>
      <c r="AV472" s="41"/>
      <c r="AW472" s="41"/>
      <c r="AX472" s="41"/>
      <c r="AY472" s="41"/>
      <c r="AZ472" s="100"/>
      <c r="BA472" s="100"/>
      <c r="BB472" s="100"/>
    </row>
    <row r="473" spans="1:54" s="3" customFormat="1" x14ac:dyDescent="0.3">
      <c r="A473" s="100"/>
      <c r="B473" s="100"/>
      <c r="C473" s="100"/>
      <c r="D473" s="100"/>
      <c r="E473" s="100"/>
      <c r="F473" s="100"/>
      <c r="G473" s="100"/>
      <c r="H473" s="100"/>
      <c r="I473" s="41"/>
      <c r="J473" s="41"/>
      <c r="K473" s="41"/>
      <c r="L473" s="41"/>
      <c r="M473" s="41"/>
      <c r="N473" s="41"/>
      <c r="O473" s="43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  <c r="AB473" s="41"/>
      <c r="AC473" s="43"/>
      <c r="AD473" s="41"/>
      <c r="AE473" s="41"/>
      <c r="AF473" s="41"/>
      <c r="AG473" s="41"/>
      <c r="AH473" s="41"/>
      <c r="AI473" s="41"/>
      <c r="AJ473" s="188"/>
      <c r="AK473" s="41"/>
      <c r="AL473" s="41"/>
      <c r="AM473" s="41"/>
      <c r="AN473" s="41"/>
      <c r="AO473" s="41"/>
      <c r="AP473" s="41"/>
      <c r="AQ473" s="41"/>
      <c r="AR473" s="41"/>
      <c r="AS473" s="41"/>
      <c r="AT473" s="41"/>
      <c r="AU473" s="41"/>
      <c r="AV473" s="41"/>
      <c r="AW473" s="41"/>
      <c r="AX473" s="41"/>
      <c r="AY473" s="41"/>
      <c r="AZ473" s="100"/>
      <c r="BA473" s="100"/>
      <c r="BB473" s="100"/>
    </row>
    <row r="474" spans="1:54" s="3" customFormat="1" x14ac:dyDescent="0.3">
      <c r="A474" s="100"/>
      <c r="B474" s="100"/>
      <c r="C474" s="100"/>
      <c r="D474" s="100"/>
      <c r="E474" s="100"/>
      <c r="F474" s="100"/>
      <c r="G474" s="100"/>
      <c r="H474" s="100"/>
      <c r="I474" s="41"/>
      <c r="J474" s="41"/>
      <c r="K474" s="41"/>
      <c r="L474" s="41"/>
      <c r="M474" s="41"/>
      <c r="N474" s="41"/>
      <c r="O474" s="43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  <c r="AB474" s="41"/>
      <c r="AC474" s="43"/>
      <c r="AD474" s="41"/>
      <c r="AE474" s="41"/>
      <c r="AF474" s="41"/>
      <c r="AG474" s="41"/>
      <c r="AH474" s="41"/>
      <c r="AI474" s="41"/>
      <c r="AJ474" s="188"/>
      <c r="AK474" s="41"/>
      <c r="AL474" s="41"/>
      <c r="AM474" s="41"/>
      <c r="AN474" s="41"/>
      <c r="AO474" s="41"/>
      <c r="AP474" s="41"/>
      <c r="AQ474" s="41"/>
      <c r="AR474" s="41"/>
      <c r="AS474" s="41"/>
      <c r="AT474" s="41"/>
      <c r="AU474" s="41"/>
      <c r="AV474" s="41"/>
      <c r="AW474" s="41"/>
      <c r="AX474" s="41"/>
      <c r="AY474" s="41"/>
      <c r="AZ474" s="100"/>
      <c r="BA474" s="100"/>
      <c r="BB474" s="100"/>
    </row>
    <row r="475" spans="1:54" s="3" customFormat="1" x14ac:dyDescent="0.3">
      <c r="A475" s="100"/>
      <c r="B475" s="100"/>
      <c r="C475" s="100"/>
      <c r="D475" s="100"/>
      <c r="E475" s="100"/>
      <c r="F475" s="100"/>
      <c r="G475" s="100"/>
      <c r="H475" s="100"/>
      <c r="I475" s="41"/>
      <c r="J475" s="41"/>
      <c r="K475" s="41"/>
      <c r="L475" s="41"/>
      <c r="M475" s="41"/>
      <c r="N475" s="41"/>
      <c r="O475" s="43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3"/>
      <c r="AD475" s="41"/>
      <c r="AE475" s="41"/>
      <c r="AF475" s="41"/>
      <c r="AG475" s="41"/>
      <c r="AH475" s="41"/>
      <c r="AI475" s="41"/>
      <c r="AJ475" s="188"/>
      <c r="AK475" s="41"/>
      <c r="AL475" s="41"/>
      <c r="AM475" s="41"/>
      <c r="AN475" s="41"/>
      <c r="AO475" s="41"/>
      <c r="AP475" s="41"/>
      <c r="AQ475" s="41"/>
      <c r="AR475" s="41"/>
      <c r="AS475" s="41"/>
      <c r="AT475" s="41"/>
      <c r="AU475" s="41"/>
      <c r="AV475" s="41"/>
      <c r="AW475" s="41"/>
      <c r="AX475" s="41"/>
      <c r="AY475" s="41"/>
      <c r="AZ475" s="100"/>
      <c r="BA475" s="100"/>
      <c r="BB475" s="100"/>
    </row>
    <row r="476" spans="1:54" s="3" customFormat="1" x14ac:dyDescent="0.3">
      <c r="A476" s="100"/>
      <c r="B476" s="100"/>
      <c r="C476" s="100"/>
      <c r="D476" s="100"/>
      <c r="E476" s="100"/>
      <c r="F476" s="100"/>
      <c r="G476" s="100"/>
      <c r="H476" s="100"/>
      <c r="I476" s="41"/>
      <c r="J476" s="41"/>
      <c r="K476" s="41"/>
      <c r="L476" s="41"/>
      <c r="M476" s="41"/>
      <c r="N476" s="41"/>
      <c r="O476" s="43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  <c r="AB476" s="41"/>
      <c r="AC476" s="43"/>
      <c r="AD476" s="41"/>
      <c r="AE476" s="41"/>
      <c r="AF476" s="41"/>
      <c r="AG476" s="41"/>
      <c r="AH476" s="41"/>
      <c r="AI476" s="41"/>
      <c r="AJ476" s="188"/>
      <c r="AK476" s="41"/>
      <c r="AL476" s="41"/>
      <c r="AM476" s="41"/>
      <c r="AN476" s="41"/>
      <c r="AO476" s="41"/>
      <c r="AP476" s="41"/>
      <c r="AQ476" s="41"/>
      <c r="AR476" s="41"/>
      <c r="AS476" s="41"/>
      <c r="AT476" s="41"/>
      <c r="AU476" s="41"/>
      <c r="AV476" s="41"/>
      <c r="AW476" s="41"/>
      <c r="AX476" s="41"/>
      <c r="AY476" s="41"/>
      <c r="AZ476" s="100"/>
      <c r="BA476" s="100"/>
      <c r="BB476" s="100"/>
    </row>
    <row r="477" spans="1:54" s="3" customFormat="1" x14ac:dyDescent="0.3">
      <c r="A477" s="100"/>
      <c r="B477" s="100"/>
      <c r="C477" s="100"/>
      <c r="D477" s="100"/>
      <c r="E477" s="100"/>
      <c r="F477" s="100"/>
      <c r="G477" s="100"/>
      <c r="H477" s="100"/>
      <c r="I477" s="41"/>
      <c r="J477" s="41"/>
      <c r="K477" s="41"/>
      <c r="L477" s="41"/>
      <c r="M477" s="41"/>
      <c r="N477" s="41"/>
      <c r="O477" s="43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3"/>
      <c r="AD477" s="41"/>
      <c r="AE477" s="41"/>
      <c r="AF477" s="41"/>
      <c r="AG477" s="41"/>
      <c r="AH477" s="41"/>
      <c r="AI477" s="41"/>
      <c r="AJ477" s="188"/>
      <c r="AK477" s="41"/>
      <c r="AL477" s="41"/>
      <c r="AM477" s="41"/>
      <c r="AN477" s="41"/>
      <c r="AO477" s="41"/>
      <c r="AP477" s="41"/>
      <c r="AQ477" s="41"/>
      <c r="AR477" s="41"/>
      <c r="AS477" s="41"/>
      <c r="AT477" s="41"/>
      <c r="AU477" s="41"/>
      <c r="AV477" s="41"/>
      <c r="AW477" s="41"/>
      <c r="AX477" s="41"/>
      <c r="AY477" s="41"/>
      <c r="AZ477" s="100"/>
      <c r="BA477" s="100"/>
      <c r="BB477" s="100"/>
    </row>
    <row r="478" spans="1:54" s="3" customFormat="1" x14ac:dyDescent="0.3">
      <c r="A478" s="100"/>
      <c r="B478" s="100"/>
      <c r="C478" s="100"/>
      <c r="D478" s="100"/>
      <c r="E478" s="100"/>
      <c r="F478" s="114"/>
      <c r="G478" s="114"/>
      <c r="H478" s="114"/>
      <c r="I478" s="41"/>
      <c r="J478" s="41"/>
      <c r="K478" s="41"/>
      <c r="L478" s="41"/>
      <c r="M478" s="41"/>
      <c r="N478" s="41"/>
      <c r="O478" s="43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  <c r="AC478" s="43"/>
      <c r="AD478" s="41"/>
      <c r="AE478" s="41"/>
      <c r="AF478" s="41"/>
      <c r="AG478" s="41"/>
      <c r="AH478" s="41"/>
      <c r="AI478" s="41"/>
      <c r="AJ478" s="188"/>
      <c r="AK478" s="41"/>
      <c r="AL478" s="41"/>
      <c r="AM478" s="41"/>
      <c r="AN478" s="41"/>
      <c r="AO478" s="41"/>
      <c r="AP478" s="41"/>
      <c r="AQ478" s="41"/>
      <c r="AR478" s="41"/>
      <c r="AS478" s="41"/>
      <c r="AT478" s="41"/>
      <c r="AU478" s="41"/>
      <c r="AV478" s="41"/>
      <c r="AW478" s="41"/>
      <c r="AX478" s="41"/>
      <c r="AY478" s="41"/>
      <c r="AZ478" s="100"/>
      <c r="BA478" s="100"/>
      <c r="BB478" s="100"/>
    </row>
    <row r="479" spans="1:54" s="3" customFormat="1" x14ac:dyDescent="0.3">
      <c r="A479" s="100"/>
      <c r="B479" s="100"/>
      <c r="C479" s="100"/>
      <c r="D479" s="100"/>
      <c r="E479" s="100"/>
      <c r="F479" s="100"/>
      <c r="G479" s="100"/>
      <c r="H479" s="100"/>
      <c r="I479" s="41"/>
      <c r="J479" s="41"/>
      <c r="K479" s="41"/>
      <c r="L479" s="41"/>
      <c r="M479" s="41"/>
      <c r="N479" s="41"/>
      <c r="O479" s="43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  <c r="AB479" s="41"/>
      <c r="AC479" s="43"/>
      <c r="AD479" s="41"/>
      <c r="AE479" s="41"/>
      <c r="AF479" s="41"/>
      <c r="AG479" s="41"/>
      <c r="AH479" s="41"/>
      <c r="AI479" s="41"/>
      <c r="AJ479" s="188"/>
      <c r="AK479" s="41"/>
      <c r="AL479" s="41"/>
      <c r="AM479" s="41"/>
      <c r="AN479" s="41"/>
      <c r="AO479" s="41"/>
      <c r="AP479" s="41"/>
      <c r="AQ479" s="41"/>
      <c r="AR479" s="41"/>
      <c r="AS479" s="41"/>
      <c r="AT479" s="41"/>
      <c r="AU479" s="41"/>
      <c r="AV479" s="41"/>
      <c r="AW479" s="41"/>
      <c r="AX479" s="41"/>
      <c r="AY479" s="41"/>
      <c r="AZ479" s="100"/>
      <c r="BA479" s="100"/>
      <c r="BB479" s="100"/>
    </row>
    <row r="480" spans="1:54" s="3" customFormat="1" x14ac:dyDescent="0.3">
      <c r="A480" s="100"/>
      <c r="B480" s="100"/>
      <c r="C480" s="100"/>
      <c r="D480" s="100"/>
      <c r="E480" s="100"/>
      <c r="F480" s="100"/>
      <c r="G480" s="100"/>
      <c r="H480" s="100"/>
      <c r="I480" s="41"/>
      <c r="J480" s="41"/>
      <c r="K480" s="41"/>
      <c r="L480" s="41"/>
      <c r="M480" s="41"/>
      <c r="N480" s="41"/>
      <c r="O480" s="43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  <c r="AB480" s="41"/>
      <c r="AC480" s="43"/>
      <c r="AD480" s="41"/>
      <c r="AE480" s="41"/>
      <c r="AF480" s="41"/>
      <c r="AG480" s="41"/>
      <c r="AH480" s="41"/>
      <c r="AI480" s="41"/>
      <c r="AJ480" s="188"/>
      <c r="AK480" s="41"/>
      <c r="AL480" s="41"/>
      <c r="AM480" s="41"/>
      <c r="AN480" s="41"/>
      <c r="AO480" s="41"/>
      <c r="AP480" s="41"/>
      <c r="AQ480" s="41"/>
      <c r="AR480" s="41"/>
      <c r="AS480" s="41"/>
      <c r="AT480" s="41"/>
      <c r="AU480" s="41"/>
      <c r="AV480" s="41"/>
      <c r="AW480" s="41"/>
      <c r="AX480" s="41"/>
      <c r="AY480" s="41"/>
      <c r="AZ480" s="100"/>
      <c r="BA480" s="100"/>
      <c r="BB480" s="100"/>
    </row>
    <row r="481" spans="1:54" s="3" customFormat="1" x14ac:dyDescent="0.3">
      <c r="A481" s="100"/>
      <c r="B481" s="100"/>
      <c r="C481" s="100"/>
      <c r="D481" s="100"/>
      <c r="E481" s="100"/>
      <c r="F481" s="100"/>
      <c r="G481" s="100"/>
      <c r="H481" s="100"/>
      <c r="I481" s="41"/>
      <c r="J481" s="41"/>
      <c r="K481" s="41"/>
      <c r="L481" s="41"/>
      <c r="M481" s="41"/>
      <c r="N481" s="41"/>
      <c r="O481" s="43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3"/>
      <c r="AD481" s="41"/>
      <c r="AE481" s="41"/>
      <c r="AF481" s="41"/>
      <c r="AG481" s="41"/>
      <c r="AH481" s="41"/>
      <c r="AI481" s="41"/>
      <c r="AJ481" s="188"/>
      <c r="AK481" s="41"/>
      <c r="AL481" s="41"/>
      <c r="AM481" s="41"/>
      <c r="AN481" s="41"/>
      <c r="AO481" s="41"/>
      <c r="AP481" s="41"/>
      <c r="AQ481" s="41"/>
      <c r="AR481" s="41"/>
      <c r="AS481" s="41"/>
      <c r="AT481" s="41"/>
      <c r="AU481" s="41"/>
      <c r="AV481" s="41"/>
      <c r="AW481" s="41"/>
      <c r="AX481" s="41"/>
      <c r="AY481" s="41"/>
      <c r="AZ481" s="100"/>
      <c r="BA481" s="100"/>
      <c r="BB481" s="100"/>
    </row>
    <row r="482" spans="1:54" s="3" customFormat="1" x14ac:dyDescent="0.3">
      <c r="A482" s="100"/>
      <c r="B482" s="100"/>
      <c r="C482" s="100"/>
      <c r="D482" s="100"/>
      <c r="E482" s="100"/>
      <c r="F482" s="100"/>
      <c r="G482" s="100"/>
      <c r="H482" s="100"/>
      <c r="I482" s="41"/>
      <c r="J482" s="41"/>
      <c r="K482" s="41"/>
      <c r="L482" s="41"/>
      <c r="M482" s="41"/>
      <c r="N482" s="41"/>
      <c r="O482" s="43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3"/>
      <c r="AD482" s="41"/>
      <c r="AE482" s="41"/>
      <c r="AF482" s="41"/>
      <c r="AG482" s="41"/>
      <c r="AH482" s="41"/>
      <c r="AI482" s="41"/>
      <c r="AJ482" s="188"/>
      <c r="AK482" s="41"/>
      <c r="AL482" s="41"/>
      <c r="AM482" s="41"/>
      <c r="AN482" s="41"/>
      <c r="AO482" s="41"/>
      <c r="AP482" s="41"/>
      <c r="AQ482" s="41"/>
      <c r="AR482" s="41"/>
      <c r="AS482" s="41"/>
      <c r="AT482" s="41"/>
      <c r="AU482" s="41"/>
      <c r="AV482" s="41"/>
      <c r="AW482" s="41"/>
      <c r="AX482" s="41"/>
      <c r="AY482" s="41"/>
      <c r="AZ482" s="100"/>
      <c r="BA482" s="100"/>
      <c r="BB482" s="100"/>
    </row>
    <row r="483" spans="1:54" s="3" customFormat="1" x14ac:dyDescent="0.3">
      <c r="A483" s="100"/>
      <c r="B483" s="100"/>
      <c r="C483" s="100"/>
      <c r="D483" s="100"/>
      <c r="E483" s="100"/>
      <c r="F483" s="100"/>
      <c r="G483" s="100"/>
      <c r="H483" s="100"/>
      <c r="I483" s="41"/>
      <c r="J483" s="41"/>
      <c r="K483" s="41"/>
      <c r="L483" s="41"/>
      <c r="M483" s="41"/>
      <c r="N483" s="41"/>
      <c r="O483" s="43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  <c r="AC483" s="43"/>
      <c r="AD483" s="41"/>
      <c r="AE483" s="41"/>
      <c r="AF483" s="41"/>
      <c r="AG483" s="41"/>
      <c r="AH483" s="41"/>
      <c r="AI483" s="41"/>
      <c r="AJ483" s="188"/>
      <c r="AK483" s="41"/>
      <c r="AL483" s="41"/>
      <c r="AM483" s="41"/>
      <c r="AN483" s="41"/>
      <c r="AO483" s="41"/>
      <c r="AP483" s="41"/>
      <c r="AQ483" s="41"/>
      <c r="AR483" s="41"/>
      <c r="AS483" s="41"/>
      <c r="AT483" s="41"/>
      <c r="AU483" s="41"/>
      <c r="AV483" s="41"/>
      <c r="AW483" s="41"/>
      <c r="AX483" s="41"/>
      <c r="AY483" s="41"/>
      <c r="AZ483" s="100"/>
      <c r="BA483" s="100"/>
      <c r="BB483" s="100"/>
    </row>
    <row r="484" spans="1:54" s="3" customFormat="1" x14ac:dyDescent="0.3">
      <c r="A484" s="100"/>
      <c r="B484" s="100"/>
      <c r="C484" s="100"/>
      <c r="D484" s="100"/>
      <c r="E484" s="100"/>
      <c r="F484" s="100"/>
      <c r="G484" s="100"/>
      <c r="H484" s="100"/>
      <c r="I484" s="41"/>
      <c r="J484" s="41"/>
      <c r="K484" s="41"/>
      <c r="L484" s="41"/>
      <c r="M484" s="41"/>
      <c r="N484" s="41"/>
      <c r="O484" s="43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  <c r="AC484" s="43"/>
      <c r="AD484" s="41"/>
      <c r="AE484" s="41"/>
      <c r="AF484" s="41"/>
      <c r="AG484" s="41"/>
      <c r="AH484" s="41"/>
      <c r="AI484" s="41"/>
      <c r="AJ484" s="188"/>
      <c r="AK484" s="41"/>
      <c r="AL484" s="41"/>
      <c r="AM484" s="41"/>
      <c r="AN484" s="41"/>
      <c r="AO484" s="41"/>
      <c r="AP484" s="41"/>
      <c r="AQ484" s="41"/>
      <c r="AR484" s="41"/>
      <c r="AS484" s="41"/>
      <c r="AT484" s="41"/>
      <c r="AU484" s="41"/>
      <c r="AV484" s="41"/>
      <c r="AW484" s="41"/>
      <c r="AX484" s="41"/>
      <c r="AY484" s="41"/>
      <c r="AZ484" s="100"/>
      <c r="BA484" s="100"/>
      <c r="BB484" s="100"/>
    </row>
    <row r="485" spans="1:54" s="3" customFormat="1" x14ac:dyDescent="0.3">
      <c r="A485" s="100"/>
      <c r="B485" s="100"/>
      <c r="C485" s="100"/>
      <c r="D485" s="100"/>
      <c r="E485" s="100"/>
      <c r="F485" s="100"/>
      <c r="G485" s="100"/>
      <c r="H485" s="100"/>
      <c r="I485" s="41"/>
      <c r="J485" s="41"/>
      <c r="K485" s="41"/>
      <c r="L485" s="41"/>
      <c r="M485" s="41"/>
      <c r="N485" s="41"/>
      <c r="O485" s="43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  <c r="AC485" s="43"/>
      <c r="AD485" s="41"/>
      <c r="AE485" s="41"/>
      <c r="AF485" s="41"/>
      <c r="AG485" s="41"/>
      <c r="AH485" s="41"/>
      <c r="AI485" s="41"/>
      <c r="AJ485" s="188"/>
      <c r="AK485" s="41"/>
      <c r="AL485" s="41"/>
      <c r="AM485" s="41"/>
      <c r="AN485" s="41"/>
      <c r="AO485" s="41"/>
      <c r="AP485" s="41"/>
      <c r="AQ485" s="41"/>
      <c r="AR485" s="41"/>
      <c r="AS485" s="41"/>
      <c r="AT485" s="41"/>
      <c r="AU485" s="41"/>
      <c r="AV485" s="41"/>
      <c r="AW485" s="41"/>
      <c r="AX485" s="41"/>
      <c r="AY485" s="41"/>
      <c r="AZ485" s="100"/>
      <c r="BA485" s="100"/>
      <c r="BB485" s="100"/>
    </row>
    <row r="486" spans="1:54" s="3" customFormat="1" x14ac:dyDescent="0.3">
      <c r="A486" s="100"/>
      <c r="B486" s="100"/>
      <c r="C486" s="100"/>
      <c r="D486" s="100"/>
      <c r="E486" s="100"/>
      <c r="F486" s="100"/>
      <c r="G486" s="100"/>
      <c r="H486" s="100"/>
      <c r="I486" s="41"/>
      <c r="J486" s="41"/>
      <c r="K486" s="41"/>
      <c r="L486" s="41"/>
      <c r="M486" s="41"/>
      <c r="N486" s="41"/>
      <c r="O486" s="43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  <c r="AB486" s="41"/>
      <c r="AC486" s="43"/>
      <c r="AD486" s="41"/>
      <c r="AE486" s="41"/>
      <c r="AF486" s="41"/>
      <c r="AG486" s="41"/>
      <c r="AH486" s="41"/>
      <c r="AI486" s="41"/>
      <c r="AJ486" s="188"/>
      <c r="AK486" s="41"/>
      <c r="AL486" s="41"/>
      <c r="AM486" s="41"/>
      <c r="AN486" s="41"/>
      <c r="AO486" s="41"/>
      <c r="AP486" s="41"/>
      <c r="AQ486" s="41"/>
      <c r="AR486" s="41"/>
      <c r="AS486" s="41"/>
      <c r="AT486" s="41"/>
      <c r="AU486" s="41"/>
      <c r="AV486" s="41"/>
      <c r="AW486" s="41"/>
      <c r="AX486" s="41"/>
      <c r="AY486" s="41"/>
      <c r="AZ486" s="100"/>
      <c r="BA486" s="100"/>
      <c r="BB486" s="100"/>
    </row>
    <row r="487" spans="1:54" s="3" customFormat="1" x14ac:dyDescent="0.3">
      <c r="A487" s="100"/>
      <c r="B487" s="100"/>
      <c r="C487" s="100"/>
      <c r="D487" s="100"/>
      <c r="E487" s="100"/>
      <c r="F487" s="100"/>
      <c r="G487" s="100"/>
      <c r="H487" s="100"/>
      <c r="I487" s="41"/>
      <c r="J487" s="41"/>
      <c r="K487" s="41"/>
      <c r="L487" s="41"/>
      <c r="M487" s="41"/>
      <c r="N487" s="41"/>
      <c r="O487" s="43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3"/>
      <c r="AD487" s="41"/>
      <c r="AE487" s="41"/>
      <c r="AF487" s="41"/>
      <c r="AG487" s="41"/>
      <c r="AH487" s="41"/>
      <c r="AI487" s="41"/>
      <c r="AJ487" s="188"/>
      <c r="AK487" s="41"/>
      <c r="AL487" s="41"/>
      <c r="AM487" s="41"/>
      <c r="AN487" s="41"/>
      <c r="AO487" s="41"/>
      <c r="AP487" s="41"/>
      <c r="AQ487" s="41"/>
      <c r="AR487" s="41"/>
      <c r="AS487" s="41"/>
      <c r="AT487" s="41"/>
      <c r="AU487" s="41"/>
      <c r="AV487" s="41"/>
      <c r="AW487" s="41"/>
      <c r="AX487" s="41"/>
      <c r="AY487" s="41"/>
      <c r="AZ487" s="100"/>
      <c r="BA487" s="100"/>
      <c r="BB487" s="100"/>
    </row>
    <row r="488" spans="1:54" s="3" customFormat="1" x14ac:dyDescent="0.3">
      <c r="A488" s="100"/>
      <c r="B488" s="100"/>
      <c r="C488" s="100"/>
      <c r="D488" s="100"/>
      <c r="E488" s="100"/>
      <c r="F488" s="100"/>
      <c r="G488" s="100"/>
      <c r="H488" s="100"/>
      <c r="I488" s="41"/>
      <c r="J488" s="41"/>
      <c r="K488" s="41"/>
      <c r="L488" s="41"/>
      <c r="M488" s="41"/>
      <c r="N488" s="41"/>
      <c r="O488" s="43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  <c r="AB488" s="41"/>
      <c r="AC488" s="43"/>
      <c r="AD488" s="41"/>
      <c r="AE488" s="41"/>
      <c r="AF488" s="41"/>
      <c r="AG488" s="41"/>
      <c r="AH488" s="41"/>
      <c r="AI488" s="41"/>
      <c r="AJ488" s="188"/>
      <c r="AK488" s="41"/>
      <c r="AL488" s="41"/>
      <c r="AM488" s="41"/>
      <c r="AN488" s="41"/>
      <c r="AO488" s="41"/>
      <c r="AP488" s="41"/>
      <c r="AQ488" s="41"/>
      <c r="AR488" s="41"/>
      <c r="AS488" s="41"/>
      <c r="AT488" s="41"/>
      <c r="AU488" s="41"/>
      <c r="AV488" s="41"/>
      <c r="AW488" s="41"/>
      <c r="AX488" s="41"/>
      <c r="AY488" s="41"/>
      <c r="AZ488" s="100"/>
      <c r="BA488" s="100"/>
      <c r="BB488" s="100"/>
    </row>
    <row r="489" spans="1:54" s="3" customFormat="1" x14ac:dyDescent="0.3">
      <c r="A489" s="100"/>
      <c r="B489" s="100"/>
      <c r="C489" s="100"/>
      <c r="D489" s="100"/>
      <c r="E489" s="100"/>
      <c r="F489" s="100"/>
      <c r="G489" s="100"/>
      <c r="H489" s="100"/>
      <c r="I489" s="41"/>
      <c r="J489" s="41"/>
      <c r="K489" s="41"/>
      <c r="L489" s="41"/>
      <c r="M489" s="41"/>
      <c r="N489" s="41"/>
      <c r="O489" s="43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  <c r="AB489" s="41"/>
      <c r="AC489" s="43"/>
      <c r="AD489" s="41"/>
      <c r="AE489" s="41"/>
      <c r="AF489" s="41"/>
      <c r="AG489" s="41"/>
      <c r="AH489" s="41"/>
      <c r="AI489" s="41"/>
      <c r="AJ489" s="188"/>
      <c r="AK489" s="41"/>
      <c r="AL489" s="41"/>
      <c r="AM489" s="41"/>
      <c r="AN489" s="41"/>
      <c r="AO489" s="41"/>
      <c r="AP489" s="41"/>
      <c r="AQ489" s="41"/>
      <c r="AR489" s="41"/>
      <c r="AS489" s="41"/>
      <c r="AT489" s="41"/>
      <c r="AU489" s="41"/>
      <c r="AV489" s="41"/>
      <c r="AW489" s="41"/>
      <c r="AX489" s="41"/>
      <c r="AY489" s="41"/>
      <c r="AZ489" s="100"/>
      <c r="BA489" s="100"/>
      <c r="BB489" s="100"/>
    </row>
    <row r="490" spans="1:54" s="3" customFormat="1" x14ac:dyDescent="0.3">
      <c r="A490" s="100"/>
      <c r="B490" s="100"/>
      <c r="C490" s="100"/>
      <c r="D490" s="100"/>
      <c r="E490" s="100"/>
      <c r="F490" s="100"/>
      <c r="G490" s="100"/>
      <c r="H490" s="100"/>
      <c r="I490" s="41"/>
      <c r="J490" s="41"/>
      <c r="K490" s="41"/>
      <c r="L490" s="41"/>
      <c r="M490" s="41"/>
      <c r="N490" s="41"/>
      <c r="O490" s="43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3"/>
      <c r="AD490" s="41"/>
      <c r="AE490" s="41"/>
      <c r="AF490" s="41"/>
      <c r="AG490" s="41"/>
      <c r="AH490" s="41"/>
      <c r="AI490" s="41"/>
      <c r="AJ490" s="188"/>
      <c r="AK490" s="41"/>
      <c r="AL490" s="41"/>
      <c r="AM490" s="41"/>
      <c r="AN490" s="41"/>
      <c r="AO490" s="41"/>
      <c r="AP490" s="41"/>
      <c r="AQ490" s="41"/>
      <c r="AR490" s="41"/>
      <c r="AS490" s="41"/>
      <c r="AT490" s="41"/>
      <c r="AU490" s="41"/>
      <c r="AV490" s="41"/>
      <c r="AW490" s="41"/>
      <c r="AX490" s="41"/>
      <c r="AY490" s="41"/>
      <c r="AZ490" s="100"/>
      <c r="BA490" s="100"/>
      <c r="BB490" s="100"/>
    </row>
    <row r="491" spans="1:54" s="3" customFormat="1" x14ac:dyDescent="0.3">
      <c r="A491" s="100"/>
      <c r="B491" s="100"/>
      <c r="C491" s="100"/>
      <c r="D491" s="100"/>
      <c r="E491" s="100"/>
      <c r="F491" s="100"/>
      <c r="G491" s="100"/>
      <c r="H491" s="100"/>
      <c r="I491" s="41"/>
      <c r="J491" s="41"/>
      <c r="K491" s="41"/>
      <c r="L491" s="41"/>
      <c r="M491" s="41"/>
      <c r="N491" s="41"/>
      <c r="O491" s="43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3"/>
      <c r="AD491" s="41"/>
      <c r="AE491" s="41"/>
      <c r="AF491" s="41"/>
      <c r="AG491" s="41"/>
      <c r="AH491" s="41"/>
      <c r="AI491" s="41"/>
      <c r="AJ491" s="188"/>
      <c r="AK491" s="41"/>
      <c r="AL491" s="41"/>
      <c r="AM491" s="41"/>
      <c r="AN491" s="41"/>
      <c r="AO491" s="41"/>
      <c r="AP491" s="41"/>
      <c r="AQ491" s="41"/>
      <c r="AR491" s="41"/>
      <c r="AS491" s="41"/>
      <c r="AT491" s="41"/>
      <c r="AU491" s="41"/>
      <c r="AV491" s="41"/>
      <c r="AW491" s="41"/>
      <c r="AX491" s="41"/>
      <c r="AY491" s="41"/>
      <c r="AZ491" s="100"/>
      <c r="BA491" s="100"/>
      <c r="BB491" s="100"/>
    </row>
    <row r="492" spans="1:54" s="3" customFormat="1" x14ac:dyDescent="0.3">
      <c r="A492" s="100"/>
      <c r="B492" s="100"/>
      <c r="C492" s="100"/>
      <c r="D492" s="100"/>
      <c r="E492" s="100"/>
      <c r="F492" s="100"/>
      <c r="G492" s="100"/>
      <c r="H492" s="100"/>
      <c r="I492" s="41"/>
      <c r="J492" s="41"/>
      <c r="K492" s="41"/>
      <c r="L492" s="41"/>
      <c r="M492" s="41"/>
      <c r="N492" s="41"/>
      <c r="O492" s="43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  <c r="AC492" s="43"/>
      <c r="AD492" s="41"/>
      <c r="AE492" s="41"/>
      <c r="AF492" s="41"/>
      <c r="AG492" s="41"/>
      <c r="AH492" s="41"/>
      <c r="AI492" s="41"/>
      <c r="AJ492" s="188"/>
      <c r="AK492" s="41"/>
      <c r="AL492" s="41"/>
      <c r="AM492" s="41"/>
      <c r="AN492" s="41"/>
      <c r="AO492" s="41"/>
      <c r="AP492" s="41"/>
      <c r="AQ492" s="41"/>
      <c r="AR492" s="41"/>
      <c r="AS492" s="41"/>
      <c r="AT492" s="41"/>
      <c r="AU492" s="41"/>
      <c r="AV492" s="41"/>
      <c r="AW492" s="41"/>
      <c r="AX492" s="41"/>
      <c r="AY492" s="41"/>
      <c r="AZ492" s="100"/>
      <c r="BA492" s="100"/>
      <c r="BB492" s="100"/>
    </row>
    <row r="493" spans="1:54" s="3" customFormat="1" x14ac:dyDescent="0.3">
      <c r="A493" s="100"/>
      <c r="B493" s="100"/>
      <c r="C493" s="100"/>
      <c r="D493" s="100"/>
      <c r="E493" s="100"/>
      <c r="F493" s="100"/>
      <c r="G493" s="100"/>
      <c r="H493" s="100"/>
      <c r="I493" s="41"/>
      <c r="J493" s="41"/>
      <c r="K493" s="41"/>
      <c r="L493" s="41"/>
      <c r="M493" s="41"/>
      <c r="N493" s="41"/>
      <c r="O493" s="43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3"/>
      <c r="AD493" s="41"/>
      <c r="AE493" s="41"/>
      <c r="AF493" s="41"/>
      <c r="AG493" s="41"/>
      <c r="AH493" s="41"/>
      <c r="AI493" s="41"/>
      <c r="AJ493" s="188"/>
      <c r="AK493" s="41"/>
      <c r="AL493" s="41"/>
      <c r="AM493" s="41"/>
      <c r="AN493" s="41"/>
      <c r="AO493" s="41"/>
      <c r="AP493" s="41"/>
      <c r="AQ493" s="41"/>
      <c r="AR493" s="41"/>
      <c r="AS493" s="41"/>
      <c r="AT493" s="41"/>
      <c r="AU493" s="41"/>
      <c r="AV493" s="41"/>
      <c r="AW493" s="41"/>
      <c r="AX493" s="41"/>
      <c r="AY493" s="41"/>
      <c r="AZ493" s="100"/>
      <c r="BA493" s="100"/>
      <c r="BB493" s="100"/>
    </row>
    <row r="494" spans="1:54" s="3" customFormat="1" x14ac:dyDescent="0.3">
      <c r="A494" s="100"/>
      <c r="B494" s="100"/>
      <c r="C494" s="100"/>
      <c r="D494" s="100"/>
      <c r="E494" s="100"/>
      <c r="F494" s="100"/>
      <c r="G494" s="100"/>
      <c r="H494" s="100"/>
      <c r="I494" s="41"/>
      <c r="J494" s="41"/>
      <c r="K494" s="41"/>
      <c r="L494" s="41"/>
      <c r="M494" s="41"/>
      <c r="N494" s="41"/>
      <c r="O494" s="43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  <c r="AB494" s="41"/>
      <c r="AC494" s="43"/>
      <c r="AD494" s="41"/>
      <c r="AE494" s="41"/>
      <c r="AF494" s="41"/>
      <c r="AG494" s="41"/>
      <c r="AH494" s="41"/>
      <c r="AI494" s="41"/>
      <c r="AJ494" s="188"/>
      <c r="AK494" s="41"/>
      <c r="AL494" s="41"/>
      <c r="AM494" s="41"/>
      <c r="AN494" s="41"/>
      <c r="AO494" s="41"/>
      <c r="AP494" s="41"/>
      <c r="AQ494" s="41"/>
      <c r="AR494" s="41"/>
      <c r="AS494" s="41"/>
      <c r="AT494" s="41"/>
      <c r="AU494" s="41"/>
      <c r="AV494" s="41"/>
      <c r="AW494" s="41"/>
      <c r="AX494" s="41"/>
      <c r="AY494" s="41"/>
      <c r="AZ494" s="100"/>
      <c r="BA494" s="100"/>
      <c r="BB494" s="100"/>
    </row>
    <row r="495" spans="1:54" s="3" customFormat="1" x14ac:dyDescent="0.3">
      <c r="A495" s="100"/>
      <c r="B495" s="100"/>
      <c r="C495" s="100"/>
      <c r="D495" s="100"/>
      <c r="E495" s="100"/>
      <c r="F495" s="100"/>
      <c r="G495" s="100"/>
      <c r="H495" s="100"/>
      <c r="I495" s="41"/>
      <c r="J495" s="41"/>
      <c r="K495" s="41"/>
      <c r="L495" s="41"/>
      <c r="M495" s="41"/>
      <c r="N495" s="41"/>
      <c r="O495" s="43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3"/>
      <c r="AD495" s="41"/>
      <c r="AE495" s="41"/>
      <c r="AF495" s="41"/>
      <c r="AG495" s="41"/>
      <c r="AH495" s="41"/>
      <c r="AI495" s="41"/>
      <c r="AJ495" s="188"/>
      <c r="AK495" s="41"/>
      <c r="AL495" s="41"/>
      <c r="AM495" s="41"/>
      <c r="AN495" s="41"/>
      <c r="AO495" s="41"/>
      <c r="AP495" s="41"/>
      <c r="AQ495" s="41"/>
      <c r="AR495" s="41"/>
      <c r="AS495" s="41"/>
      <c r="AT495" s="41"/>
      <c r="AU495" s="41"/>
      <c r="AV495" s="41"/>
      <c r="AW495" s="41"/>
      <c r="AX495" s="41"/>
      <c r="AY495" s="41"/>
      <c r="AZ495" s="100"/>
      <c r="BA495" s="100"/>
      <c r="BB495" s="100"/>
    </row>
    <row r="496" spans="1:54" s="3" customFormat="1" x14ac:dyDescent="0.3">
      <c r="A496" s="100"/>
      <c r="B496" s="100"/>
      <c r="C496" s="100"/>
      <c r="D496" s="100"/>
      <c r="E496" s="100"/>
      <c r="F496" s="100"/>
      <c r="G496" s="100"/>
      <c r="H496" s="100"/>
      <c r="I496" s="41"/>
      <c r="J496" s="41"/>
      <c r="K496" s="41"/>
      <c r="L496" s="41"/>
      <c r="M496" s="41"/>
      <c r="N496" s="41"/>
      <c r="O496" s="43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  <c r="AC496" s="43"/>
      <c r="AD496" s="41"/>
      <c r="AE496" s="41"/>
      <c r="AF496" s="41"/>
      <c r="AG496" s="41"/>
      <c r="AH496" s="41"/>
      <c r="AI496" s="41"/>
      <c r="AJ496" s="188"/>
      <c r="AK496" s="41"/>
      <c r="AL496" s="41"/>
      <c r="AM496" s="41"/>
      <c r="AN496" s="41"/>
      <c r="AO496" s="41"/>
      <c r="AP496" s="41"/>
      <c r="AQ496" s="41"/>
      <c r="AR496" s="41"/>
      <c r="AS496" s="41"/>
      <c r="AT496" s="41"/>
      <c r="AU496" s="41"/>
      <c r="AV496" s="41"/>
      <c r="AW496" s="41"/>
      <c r="AX496" s="41"/>
      <c r="AY496" s="41"/>
      <c r="AZ496" s="100"/>
      <c r="BA496" s="100"/>
      <c r="BB496" s="100"/>
    </row>
    <row r="497" spans="1:54" s="3" customFormat="1" x14ac:dyDescent="0.3">
      <c r="A497" s="100"/>
      <c r="B497" s="100"/>
      <c r="C497" s="100"/>
      <c r="D497" s="100"/>
      <c r="E497" s="100"/>
      <c r="F497" s="100"/>
      <c r="G497" s="100"/>
      <c r="H497" s="100"/>
      <c r="I497" s="41"/>
      <c r="J497" s="41"/>
      <c r="K497" s="41"/>
      <c r="L497" s="41"/>
      <c r="M497" s="41"/>
      <c r="N497" s="41"/>
      <c r="O497" s="43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  <c r="AB497" s="41"/>
      <c r="AC497" s="43"/>
      <c r="AD497" s="41"/>
      <c r="AE497" s="41"/>
      <c r="AF497" s="41"/>
      <c r="AG497" s="41"/>
      <c r="AH497" s="41"/>
      <c r="AI497" s="41"/>
      <c r="AJ497" s="188"/>
      <c r="AK497" s="41"/>
      <c r="AL497" s="41"/>
      <c r="AM497" s="41"/>
      <c r="AN497" s="41"/>
      <c r="AO497" s="41"/>
      <c r="AP497" s="41"/>
      <c r="AQ497" s="41"/>
      <c r="AR497" s="41"/>
      <c r="AS497" s="41"/>
      <c r="AT497" s="41"/>
      <c r="AU497" s="41"/>
      <c r="AV497" s="41"/>
      <c r="AW497" s="41"/>
      <c r="AX497" s="41"/>
      <c r="AY497" s="41"/>
      <c r="AZ497" s="100"/>
      <c r="BA497" s="100"/>
      <c r="BB497" s="100"/>
    </row>
    <row r="498" spans="1:54" s="3" customFormat="1" x14ac:dyDescent="0.3">
      <c r="A498" s="100"/>
      <c r="B498" s="100"/>
      <c r="C498" s="100"/>
      <c r="D498" s="100"/>
      <c r="E498" s="100"/>
      <c r="F498" s="100"/>
      <c r="G498" s="100"/>
      <c r="H498" s="100"/>
      <c r="I498" s="41"/>
      <c r="J498" s="41"/>
      <c r="K498" s="41"/>
      <c r="L498" s="41"/>
      <c r="M498" s="41"/>
      <c r="N498" s="41"/>
      <c r="O498" s="43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  <c r="AB498" s="41"/>
      <c r="AC498" s="43"/>
      <c r="AD498" s="41"/>
      <c r="AE498" s="41"/>
      <c r="AF498" s="41"/>
      <c r="AG498" s="41"/>
      <c r="AH498" s="41"/>
      <c r="AI498" s="41"/>
      <c r="AJ498" s="188"/>
      <c r="AK498" s="41"/>
      <c r="AL498" s="41"/>
      <c r="AM498" s="41"/>
      <c r="AN498" s="41"/>
      <c r="AO498" s="41"/>
      <c r="AP498" s="41"/>
      <c r="AQ498" s="41"/>
      <c r="AR498" s="41"/>
      <c r="AS498" s="41"/>
      <c r="AT498" s="41"/>
      <c r="AU498" s="41"/>
      <c r="AV498" s="41"/>
      <c r="AW498" s="41"/>
      <c r="AX498" s="41"/>
      <c r="AY498" s="41"/>
      <c r="AZ498" s="100"/>
      <c r="BA498" s="100"/>
      <c r="BB498" s="100"/>
    </row>
    <row r="499" spans="1:54" s="3" customFormat="1" x14ac:dyDescent="0.3">
      <c r="A499" s="100"/>
      <c r="B499" s="100"/>
      <c r="C499" s="100"/>
      <c r="D499" s="100"/>
      <c r="E499" s="100"/>
      <c r="F499" s="100"/>
      <c r="G499" s="100"/>
      <c r="H499" s="100"/>
      <c r="I499" s="41"/>
      <c r="J499" s="41"/>
      <c r="K499" s="41"/>
      <c r="L499" s="41"/>
      <c r="M499" s="41"/>
      <c r="N499" s="41"/>
      <c r="O499" s="43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  <c r="AB499" s="41"/>
      <c r="AC499" s="43"/>
      <c r="AD499" s="41"/>
      <c r="AE499" s="41"/>
      <c r="AF499" s="41"/>
      <c r="AG499" s="41"/>
      <c r="AH499" s="41"/>
      <c r="AI499" s="41"/>
      <c r="AJ499" s="188"/>
      <c r="AK499" s="41"/>
      <c r="AL499" s="41"/>
      <c r="AM499" s="41"/>
      <c r="AN499" s="41"/>
      <c r="AO499" s="41"/>
      <c r="AP499" s="41"/>
      <c r="AQ499" s="41"/>
      <c r="AR499" s="41"/>
      <c r="AS499" s="41"/>
      <c r="AT499" s="41"/>
      <c r="AU499" s="41"/>
      <c r="AV499" s="41"/>
      <c r="AW499" s="41"/>
      <c r="AX499" s="41"/>
      <c r="AY499" s="41"/>
      <c r="AZ499" s="100"/>
      <c r="BA499" s="100"/>
      <c r="BB499" s="100"/>
    </row>
    <row r="500" spans="1:54" s="3" customFormat="1" x14ac:dyDescent="0.3">
      <c r="A500" s="100"/>
      <c r="B500" s="100"/>
      <c r="C500" s="100"/>
      <c r="D500" s="100"/>
      <c r="E500" s="100"/>
      <c r="F500" s="100"/>
      <c r="G500" s="100"/>
      <c r="H500" s="100"/>
      <c r="I500" s="41"/>
      <c r="J500" s="41"/>
      <c r="K500" s="41"/>
      <c r="L500" s="41"/>
      <c r="M500" s="41"/>
      <c r="N500" s="41"/>
      <c r="O500" s="43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  <c r="AB500" s="41"/>
      <c r="AC500" s="43"/>
      <c r="AD500" s="41"/>
      <c r="AE500" s="41"/>
      <c r="AF500" s="41"/>
      <c r="AG500" s="41"/>
      <c r="AH500" s="41"/>
      <c r="AI500" s="41"/>
      <c r="AJ500" s="188"/>
      <c r="AK500" s="41"/>
      <c r="AL500" s="41"/>
      <c r="AM500" s="41"/>
      <c r="AN500" s="41"/>
      <c r="AO500" s="41"/>
      <c r="AP500" s="41"/>
      <c r="AQ500" s="41"/>
      <c r="AR500" s="41"/>
      <c r="AS500" s="41"/>
      <c r="AT500" s="41"/>
      <c r="AU500" s="41"/>
      <c r="AV500" s="41"/>
      <c r="AW500" s="41"/>
      <c r="AX500" s="41"/>
      <c r="AY500" s="41"/>
      <c r="AZ500" s="100"/>
      <c r="BA500" s="100"/>
      <c r="BB500" s="100"/>
    </row>
    <row r="501" spans="1:54" s="3" customFormat="1" x14ac:dyDescent="0.3">
      <c r="A501" s="100"/>
      <c r="B501" s="100"/>
      <c r="C501" s="100"/>
      <c r="D501" s="100"/>
      <c r="E501" s="100"/>
      <c r="F501" s="100"/>
      <c r="G501" s="100"/>
      <c r="H501" s="100"/>
      <c r="I501" s="41"/>
      <c r="J501" s="41"/>
      <c r="K501" s="41"/>
      <c r="L501" s="41"/>
      <c r="M501" s="41"/>
      <c r="N501" s="41"/>
      <c r="O501" s="43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3"/>
      <c r="AD501" s="41"/>
      <c r="AE501" s="41"/>
      <c r="AF501" s="41"/>
      <c r="AG501" s="41"/>
      <c r="AH501" s="41"/>
      <c r="AI501" s="41"/>
      <c r="AJ501" s="188"/>
      <c r="AK501" s="41"/>
      <c r="AL501" s="41"/>
      <c r="AM501" s="41"/>
      <c r="AN501" s="41"/>
      <c r="AO501" s="41"/>
      <c r="AP501" s="41"/>
      <c r="AQ501" s="41"/>
      <c r="AR501" s="41"/>
      <c r="AS501" s="41"/>
      <c r="AT501" s="41"/>
      <c r="AU501" s="41"/>
      <c r="AV501" s="41"/>
      <c r="AW501" s="41"/>
      <c r="AX501" s="41"/>
      <c r="AY501" s="41"/>
      <c r="AZ501" s="100"/>
      <c r="BA501" s="100"/>
      <c r="BB501" s="100"/>
    </row>
    <row r="502" spans="1:54" s="3" customFormat="1" x14ac:dyDescent="0.3">
      <c r="A502" s="100"/>
      <c r="B502" s="100"/>
      <c r="C502" s="100"/>
      <c r="D502" s="100"/>
      <c r="E502" s="100"/>
      <c r="F502" s="100"/>
      <c r="G502" s="100"/>
      <c r="H502" s="100"/>
      <c r="I502" s="41"/>
      <c r="J502" s="41"/>
      <c r="K502" s="41"/>
      <c r="L502" s="41"/>
      <c r="M502" s="41"/>
      <c r="N502" s="41"/>
      <c r="O502" s="43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3"/>
      <c r="AD502" s="41"/>
      <c r="AE502" s="41"/>
      <c r="AF502" s="41"/>
      <c r="AG502" s="41"/>
      <c r="AH502" s="41"/>
      <c r="AI502" s="41"/>
      <c r="AJ502" s="188"/>
      <c r="AK502" s="41"/>
      <c r="AL502" s="41"/>
      <c r="AM502" s="41"/>
      <c r="AN502" s="41"/>
      <c r="AO502" s="41"/>
      <c r="AP502" s="41"/>
      <c r="AQ502" s="41"/>
      <c r="AR502" s="41"/>
      <c r="AS502" s="41"/>
      <c r="AT502" s="41"/>
      <c r="AU502" s="41"/>
      <c r="AV502" s="41"/>
      <c r="AW502" s="41"/>
      <c r="AX502" s="41"/>
      <c r="AY502" s="41"/>
      <c r="AZ502" s="100"/>
      <c r="BA502" s="100"/>
      <c r="BB502" s="100"/>
    </row>
    <row r="503" spans="1:54" s="3" customFormat="1" x14ac:dyDescent="0.3">
      <c r="A503" s="100"/>
      <c r="B503" s="100"/>
      <c r="C503" s="100"/>
      <c r="D503" s="100"/>
      <c r="E503" s="100"/>
      <c r="F503" s="100"/>
      <c r="G503" s="100"/>
      <c r="H503" s="100"/>
      <c r="I503" s="41"/>
      <c r="J503" s="41"/>
      <c r="K503" s="41"/>
      <c r="L503" s="41"/>
      <c r="M503" s="41"/>
      <c r="N503" s="41"/>
      <c r="O503" s="43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  <c r="AB503" s="41"/>
      <c r="AC503" s="43"/>
      <c r="AD503" s="41"/>
      <c r="AE503" s="41"/>
      <c r="AF503" s="41"/>
      <c r="AG503" s="41"/>
      <c r="AH503" s="41"/>
      <c r="AI503" s="41"/>
      <c r="AJ503" s="188"/>
      <c r="AK503" s="41"/>
      <c r="AL503" s="41"/>
      <c r="AM503" s="41"/>
      <c r="AN503" s="41"/>
      <c r="AO503" s="41"/>
      <c r="AP503" s="41"/>
      <c r="AQ503" s="41"/>
      <c r="AR503" s="41"/>
      <c r="AS503" s="41"/>
      <c r="AT503" s="41"/>
      <c r="AU503" s="41"/>
      <c r="AV503" s="41"/>
      <c r="AW503" s="41"/>
      <c r="AX503" s="41"/>
      <c r="AY503" s="41"/>
      <c r="AZ503" s="100"/>
      <c r="BA503" s="100"/>
      <c r="BB503" s="100"/>
    </row>
    <row r="504" spans="1:54" s="3" customFormat="1" x14ac:dyDescent="0.3">
      <c r="A504" s="100"/>
      <c r="B504" s="100"/>
      <c r="C504" s="100"/>
      <c r="D504" s="100"/>
      <c r="E504" s="100"/>
      <c r="F504" s="100"/>
      <c r="G504" s="100"/>
      <c r="H504" s="100"/>
      <c r="I504" s="41"/>
      <c r="J504" s="41"/>
      <c r="K504" s="41"/>
      <c r="L504" s="41"/>
      <c r="M504" s="41"/>
      <c r="N504" s="41"/>
      <c r="O504" s="43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41"/>
      <c r="AB504" s="41"/>
      <c r="AC504" s="43"/>
      <c r="AD504" s="41"/>
      <c r="AE504" s="41"/>
      <c r="AF504" s="41"/>
      <c r="AG504" s="41"/>
      <c r="AH504" s="41"/>
      <c r="AI504" s="41"/>
      <c r="AJ504" s="188"/>
      <c r="AK504" s="41"/>
      <c r="AL504" s="41"/>
      <c r="AM504" s="41"/>
      <c r="AN504" s="41"/>
      <c r="AO504" s="41"/>
      <c r="AP504" s="41"/>
      <c r="AQ504" s="41"/>
      <c r="AR504" s="41"/>
      <c r="AS504" s="41"/>
      <c r="AT504" s="41"/>
      <c r="AU504" s="41"/>
      <c r="AV504" s="41"/>
      <c r="AW504" s="41"/>
      <c r="AX504" s="41"/>
      <c r="AY504" s="41"/>
      <c r="AZ504" s="100"/>
      <c r="BA504" s="100"/>
      <c r="BB504" s="100"/>
    </row>
    <row r="505" spans="1:54" s="3" customFormat="1" x14ac:dyDescent="0.3">
      <c r="A505" s="100"/>
      <c r="B505" s="100"/>
      <c r="C505" s="100"/>
      <c r="D505" s="100"/>
      <c r="E505" s="100"/>
      <c r="F505" s="100"/>
      <c r="G505" s="100"/>
      <c r="H505" s="100"/>
      <c r="I505" s="41"/>
      <c r="J505" s="41"/>
      <c r="K505" s="41"/>
      <c r="L505" s="41"/>
      <c r="M505" s="41"/>
      <c r="N505" s="41"/>
      <c r="O505" s="43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  <c r="AB505" s="41"/>
      <c r="AC505" s="43"/>
      <c r="AD505" s="41"/>
      <c r="AE505" s="41"/>
      <c r="AF505" s="41"/>
      <c r="AG505" s="41"/>
      <c r="AH505" s="41"/>
      <c r="AI505" s="41"/>
      <c r="AJ505" s="188"/>
      <c r="AK505" s="41"/>
      <c r="AL505" s="41"/>
      <c r="AM505" s="41"/>
      <c r="AN505" s="41"/>
      <c r="AO505" s="41"/>
      <c r="AP505" s="41"/>
      <c r="AQ505" s="41"/>
      <c r="AR505" s="41"/>
      <c r="AS505" s="41"/>
      <c r="AT505" s="41"/>
      <c r="AU505" s="41"/>
      <c r="AV505" s="41"/>
      <c r="AW505" s="41"/>
      <c r="AX505" s="41"/>
      <c r="AY505" s="41"/>
      <c r="AZ505" s="100"/>
      <c r="BA505" s="100"/>
      <c r="BB505" s="100"/>
    </row>
    <row r="506" spans="1:54" s="3" customFormat="1" x14ac:dyDescent="0.3">
      <c r="A506" s="100"/>
      <c r="B506" s="100"/>
      <c r="C506" s="100"/>
      <c r="D506" s="100"/>
      <c r="E506" s="100"/>
      <c r="F506" s="100"/>
      <c r="G506" s="100"/>
      <c r="H506" s="100"/>
      <c r="I506" s="41"/>
      <c r="J506" s="41"/>
      <c r="K506" s="41"/>
      <c r="L506" s="41"/>
      <c r="M506" s="41"/>
      <c r="N506" s="41"/>
      <c r="O506" s="43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3"/>
      <c r="AD506" s="41"/>
      <c r="AE506" s="41"/>
      <c r="AF506" s="41"/>
      <c r="AG506" s="41"/>
      <c r="AH506" s="41"/>
      <c r="AI506" s="41"/>
      <c r="AJ506" s="188"/>
      <c r="AK506" s="41"/>
      <c r="AL506" s="41"/>
      <c r="AM506" s="41"/>
      <c r="AN506" s="41"/>
      <c r="AO506" s="41"/>
      <c r="AP506" s="41"/>
      <c r="AQ506" s="41"/>
      <c r="AR506" s="41"/>
      <c r="AS506" s="41"/>
      <c r="AT506" s="41"/>
      <c r="AU506" s="41"/>
      <c r="AV506" s="41"/>
      <c r="AW506" s="41"/>
      <c r="AX506" s="41"/>
      <c r="AY506" s="41"/>
      <c r="AZ506" s="100"/>
      <c r="BA506" s="100"/>
      <c r="BB506" s="100"/>
    </row>
    <row r="507" spans="1:54" s="3" customFormat="1" x14ac:dyDescent="0.3">
      <c r="A507" s="100"/>
      <c r="B507" s="100"/>
      <c r="C507" s="100"/>
      <c r="D507" s="100"/>
      <c r="E507" s="100"/>
      <c r="F507" s="100"/>
      <c r="G507" s="100"/>
      <c r="H507" s="100"/>
      <c r="I507" s="41"/>
      <c r="J507" s="41"/>
      <c r="K507" s="41"/>
      <c r="L507" s="41"/>
      <c r="M507" s="41"/>
      <c r="N507" s="41"/>
      <c r="O507" s="43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  <c r="AB507" s="41"/>
      <c r="AC507" s="43"/>
      <c r="AD507" s="41"/>
      <c r="AE507" s="41"/>
      <c r="AF507" s="41"/>
      <c r="AG507" s="41"/>
      <c r="AH507" s="41"/>
      <c r="AI507" s="41"/>
      <c r="AJ507" s="188"/>
      <c r="AK507" s="41"/>
      <c r="AL507" s="41"/>
      <c r="AM507" s="41"/>
      <c r="AN507" s="41"/>
      <c r="AO507" s="41"/>
      <c r="AP507" s="41"/>
      <c r="AQ507" s="41"/>
      <c r="AR507" s="41"/>
      <c r="AS507" s="41"/>
      <c r="AT507" s="41"/>
      <c r="AU507" s="41"/>
      <c r="AV507" s="41"/>
      <c r="AW507" s="41"/>
      <c r="AX507" s="41"/>
      <c r="AY507" s="41"/>
      <c r="AZ507" s="100"/>
      <c r="BA507" s="100"/>
      <c r="BB507" s="100"/>
    </row>
    <row r="508" spans="1:54" s="3" customFormat="1" x14ac:dyDescent="0.3">
      <c r="A508" s="100"/>
      <c r="B508" s="100"/>
      <c r="C508" s="100"/>
      <c r="D508" s="100"/>
      <c r="E508" s="100"/>
      <c r="F508" s="100"/>
      <c r="G508" s="100"/>
      <c r="H508" s="100"/>
      <c r="I508" s="41"/>
      <c r="J508" s="41"/>
      <c r="K508" s="41"/>
      <c r="L508" s="41"/>
      <c r="M508" s="41"/>
      <c r="N508" s="41"/>
      <c r="O508" s="43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  <c r="AC508" s="43"/>
      <c r="AD508" s="41"/>
      <c r="AE508" s="41"/>
      <c r="AF508" s="41"/>
      <c r="AG508" s="41"/>
      <c r="AH508" s="41"/>
      <c r="AI508" s="41"/>
      <c r="AJ508" s="188"/>
      <c r="AK508" s="41"/>
      <c r="AL508" s="41"/>
      <c r="AM508" s="41"/>
      <c r="AN508" s="41"/>
      <c r="AO508" s="41"/>
      <c r="AP508" s="41"/>
      <c r="AQ508" s="41"/>
      <c r="AR508" s="41"/>
      <c r="AS508" s="41"/>
      <c r="AT508" s="41"/>
      <c r="AU508" s="41"/>
      <c r="AV508" s="41"/>
      <c r="AW508" s="41"/>
      <c r="AX508" s="41"/>
      <c r="AY508" s="41"/>
      <c r="AZ508" s="100"/>
      <c r="BA508" s="100"/>
      <c r="BB508" s="100"/>
    </row>
    <row r="509" spans="1:54" s="3" customFormat="1" x14ac:dyDescent="0.3">
      <c r="A509" s="100"/>
      <c r="B509" s="100"/>
      <c r="C509" s="100"/>
      <c r="D509" s="100"/>
      <c r="E509" s="100"/>
      <c r="F509" s="100"/>
      <c r="G509" s="100"/>
      <c r="H509" s="100"/>
      <c r="I509" s="41"/>
      <c r="J509" s="41"/>
      <c r="K509" s="41"/>
      <c r="L509" s="41"/>
      <c r="M509" s="41"/>
      <c r="N509" s="41"/>
      <c r="O509" s="43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  <c r="AB509" s="41"/>
      <c r="AC509" s="43"/>
      <c r="AD509" s="41"/>
      <c r="AE509" s="41"/>
      <c r="AF509" s="41"/>
      <c r="AG509" s="41"/>
      <c r="AH509" s="41"/>
      <c r="AI509" s="41"/>
      <c r="AJ509" s="188"/>
      <c r="AK509" s="41"/>
      <c r="AL509" s="41"/>
      <c r="AM509" s="41"/>
      <c r="AN509" s="41"/>
      <c r="AO509" s="41"/>
      <c r="AP509" s="41"/>
      <c r="AQ509" s="41"/>
      <c r="AR509" s="41"/>
      <c r="AS509" s="41"/>
      <c r="AT509" s="41"/>
      <c r="AU509" s="41"/>
      <c r="AV509" s="41"/>
      <c r="AW509" s="41"/>
      <c r="AX509" s="41"/>
      <c r="AY509" s="41"/>
      <c r="AZ509" s="100"/>
      <c r="BA509" s="100"/>
      <c r="BB509" s="100"/>
    </row>
    <row r="510" spans="1:54" s="3" customFormat="1" x14ac:dyDescent="0.3">
      <c r="A510" s="100"/>
      <c r="B510" s="100"/>
      <c r="C510" s="100"/>
      <c r="D510" s="100"/>
      <c r="E510" s="100"/>
      <c r="F510" s="100"/>
      <c r="G510" s="100"/>
      <c r="H510" s="100"/>
      <c r="I510" s="41"/>
      <c r="J510" s="41"/>
      <c r="K510" s="41"/>
      <c r="L510" s="41"/>
      <c r="M510" s="41"/>
      <c r="N510" s="41"/>
      <c r="O510" s="43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  <c r="AB510" s="41"/>
      <c r="AC510" s="43"/>
      <c r="AD510" s="41"/>
      <c r="AE510" s="41"/>
      <c r="AF510" s="41"/>
      <c r="AG510" s="41"/>
      <c r="AH510" s="41"/>
      <c r="AI510" s="41"/>
      <c r="AJ510" s="188"/>
      <c r="AK510" s="41"/>
      <c r="AL510" s="41"/>
      <c r="AM510" s="41"/>
      <c r="AN510" s="41"/>
      <c r="AO510" s="41"/>
      <c r="AP510" s="41"/>
      <c r="AQ510" s="41"/>
      <c r="AR510" s="41"/>
      <c r="AS510" s="41"/>
      <c r="AT510" s="41"/>
      <c r="AU510" s="41"/>
      <c r="AV510" s="41"/>
      <c r="AW510" s="41"/>
      <c r="AX510" s="41"/>
      <c r="AY510" s="41"/>
      <c r="AZ510" s="100"/>
      <c r="BA510" s="100"/>
      <c r="BB510" s="100"/>
    </row>
    <row r="511" spans="1:54" s="3" customFormat="1" x14ac:dyDescent="0.3">
      <c r="A511" s="100"/>
      <c r="B511" s="100"/>
      <c r="C511" s="100"/>
      <c r="D511" s="100"/>
      <c r="E511" s="100"/>
      <c r="F511" s="100"/>
      <c r="G511" s="100"/>
      <c r="H511" s="100"/>
      <c r="I511" s="41"/>
      <c r="J511" s="41"/>
      <c r="K511" s="41"/>
      <c r="L511" s="41"/>
      <c r="M511" s="41"/>
      <c r="N511" s="41"/>
      <c r="O511" s="43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  <c r="AC511" s="43"/>
      <c r="AD511" s="41"/>
      <c r="AE511" s="41"/>
      <c r="AF511" s="41"/>
      <c r="AG511" s="41"/>
      <c r="AH511" s="41"/>
      <c r="AI511" s="41"/>
      <c r="AJ511" s="188"/>
      <c r="AK511" s="41"/>
      <c r="AL511" s="41"/>
      <c r="AM511" s="41"/>
      <c r="AN511" s="41"/>
      <c r="AO511" s="41"/>
      <c r="AP511" s="41"/>
      <c r="AQ511" s="41"/>
      <c r="AR511" s="41"/>
      <c r="AS511" s="41"/>
      <c r="AT511" s="41"/>
      <c r="AU511" s="41"/>
      <c r="AV511" s="41"/>
      <c r="AW511" s="41"/>
      <c r="AX511" s="41"/>
      <c r="AY511" s="41"/>
      <c r="AZ511" s="100"/>
      <c r="BA511" s="100"/>
      <c r="BB511" s="100"/>
    </row>
    <row r="512" spans="1:54" s="3" customFormat="1" x14ac:dyDescent="0.3">
      <c r="A512" s="100"/>
      <c r="B512" s="100"/>
      <c r="C512" s="100"/>
      <c r="D512" s="100"/>
      <c r="E512" s="100"/>
      <c r="F512" s="100"/>
      <c r="G512" s="100"/>
      <c r="H512" s="100"/>
      <c r="I512" s="41"/>
      <c r="J512" s="41"/>
      <c r="K512" s="41"/>
      <c r="L512" s="41"/>
      <c r="M512" s="41"/>
      <c r="N512" s="41"/>
      <c r="O512" s="43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3"/>
      <c r="AD512" s="41"/>
      <c r="AE512" s="41"/>
      <c r="AF512" s="41"/>
      <c r="AG512" s="41"/>
      <c r="AH512" s="41"/>
      <c r="AI512" s="41"/>
      <c r="AJ512" s="188"/>
      <c r="AK512" s="41"/>
      <c r="AL512" s="41"/>
      <c r="AM512" s="41"/>
      <c r="AN512" s="41"/>
      <c r="AO512" s="41"/>
      <c r="AP512" s="41"/>
      <c r="AQ512" s="41"/>
      <c r="AR512" s="41"/>
      <c r="AS512" s="41"/>
      <c r="AT512" s="41"/>
      <c r="AU512" s="41"/>
      <c r="AV512" s="41"/>
      <c r="AW512" s="41"/>
      <c r="AX512" s="41"/>
      <c r="AY512" s="41"/>
      <c r="AZ512" s="100"/>
      <c r="BA512" s="100"/>
      <c r="BB512" s="100"/>
    </row>
    <row r="513" spans="1:54" s="3" customFormat="1" x14ac:dyDescent="0.3">
      <c r="A513" s="100"/>
      <c r="B513" s="100"/>
      <c r="C513" s="100"/>
      <c r="D513" s="100"/>
      <c r="E513" s="100"/>
      <c r="F513" s="100"/>
      <c r="G513" s="100"/>
      <c r="H513" s="100"/>
      <c r="I513" s="41"/>
      <c r="J513" s="41"/>
      <c r="K513" s="41"/>
      <c r="L513" s="41"/>
      <c r="M513" s="41"/>
      <c r="N513" s="41"/>
      <c r="O513" s="43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  <c r="AC513" s="43"/>
      <c r="AD513" s="41"/>
      <c r="AE513" s="41"/>
      <c r="AF513" s="41"/>
      <c r="AG513" s="41"/>
      <c r="AH513" s="41"/>
      <c r="AI513" s="41"/>
      <c r="AJ513" s="188"/>
      <c r="AK513" s="41"/>
      <c r="AL513" s="41"/>
      <c r="AM513" s="41"/>
      <c r="AN513" s="41"/>
      <c r="AO513" s="41"/>
      <c r="AP513" s="41"/>
      <c r="AQ513" s="41"/>
      <c r="AR513" s="41"/>
      <c r="AS513" s="41"/>
      <c r="AT513" s="41"/>
      <c r="AU513" s="41"/>
      <c r="AV513" s="41"/>
      <c r="AW513" s="41"/>
      <c r="AX513" s="41"/>
      <c r="AY513" s="41"/>
      <c r="AZ513" s="100"/>
      <c r="BA513" s="100"/>
      <c r="BB513" s="100"/>
    </row>
    <row r="514" spans="1:54" s="3" customFormat="1" x14ac:dyDescent="0.3">
      <c r="A514" s="100"/>
      <c r="B514" s="100"/>
      <c r="C514" s="100"/>
      <c r="D514" s="100"/>
      <c r="E514" s="100"/>
      <c r="F514" s="100"/>
      <c r="G514" s="100"/>
      <c r="H514" s="100"/>
      <c r="I514" s="41"/>
      <c r="J514" s="41"/>
      <c r="K514" s="41"/>
      <c r="L514" s="41"/>
      <c r="M514" s="41"/>
      <c r="N514" s="41"/>
      <c r="O514" s="43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  <c r="AC514" s="43"/>
      <c r="AD514" s="41"/>
      <c r="AE514" s="41"/>
      <c r="AF514" s="41"/>
      <c r="AG514" s="41"/>
      <c r="AH514" s="41"/>
      <c r="AI514" s="41"/>
      <c r="AJ514" s="188"/>
      <c r="AK514" s="41"/>
      <c r="AL514" s="41"/>
      <c r="AM514" s="41"/>
      <c r="AN514" s="41"/>
      <c r="AO514" s="41"/>
      <c r="AP514" s="41"/>
      <c r="AQ514" s="41"/>
      <c r="AR514" s="41"/>
      <c r="AS514" s="41"/>
      <c r="AT514" s="41"/>
      <c r="AU514" s="41"/>
      <c r="AV514" s="41"/>
      <c r="AW514" s="41"/>
      <c r="AX514" s="41"/>
      <c r="AY514" s="41"/>
      <c r="AZ514" s="100"/>
      <c r="BA514" s="100"/>
      <c r="BB514" s="100"/>
    </row>
    <row r="515" spans="1:54" s="3" customFormat="1" x14ac:dyDescent="0.3">
      <c r="A515" s="100"/>
      <c r="B515" s="100"/>
      <c r="C515" s="100"/>
      <c r="D515" s="100"/>
      <c r="E515" s="100"/>
      <c r="F515" s="100"/>
      <c r="G515" s="100"/>
      <c r="H515" s="100"/>
      <c r="I515" s="41"/>
      <c r="J515" s="41"/>
      <c r="K515" s="41"/>
      <c r="L515" s="41"/>
      <c r="M515" s="41"/>
      <c r="N515" s="41"/>
      <c r="O515" s="43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  <c r="AB515" s="41"/>
      <c r="AC515" s="43"/>
      <c r="AD515" s="41"/>
      <c r="AE515" s="41"/>
      <c r="AF515" s="41"/>
      <c r="AG515" s="41"/>
      <c r="AH515" s="41"/>
      <c r="AI515" s="41"/>
      <c r="AJ515" s="188"/>
      <c r="AK515" s="41"/>
      <c r="AL515" s="41"/>
      <c r="AM515" s="41"/>
      <c r="AN515" s="41"/>
      <c r="AO515" s="41"/>
      <c r="AP515" s="41"/>
      <c r="AQ515" s="41"/>
      <c r="AR515" s="41"/>
      <c r="AS515" s="41"/>
      <c r="AT515" s="41"/>
      <c r="AU515" s="41"/>
      <c r="AV515" s="41"/>
      <c r="AW515" s="41"/>
      <c r="AX515" s="41"/>
      <c r="AY515" s="41"/>
      <c r="AZ515" s="100"/>
      <c r="BA515" s="100"/>
      <c r="BB515" s="100"/>
    </row>
    <row r="516" spans="1:54" s="3" customFormat="1" x14ac:dyDescent="0.3">
      <c r="A516" s="100"/>
      <c r="B516" s="100"/>
      <c r="C516" s="100"/>
      <c r="D516" s="100"/>
      <c r="E516" s="100"/>
      <c r="F516" s="100"/>
      <c r="G516" s="100"/>
      <c r="H516" s="100"/>
      <c r="I516" s="41"/>
      <c r="J516" s="41"/>
      <c r="K516" s="41"/>
      <c r="L516" s="41"/>
      <c r="M516" s="41"/>
      <c r="N516" s="41"/>
      <c r="O516" s="43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  <c r="AC516" s="43"/>
      <c r="AD516" s="41"/>
      <c r="AE516" s="41"/>
      <c r="AF516" s="41"/>
      <c r="AG516" s="41"/>
      <c r="AH516" s="41"/>
      <c r="AI516" s="41"/>
      <c r="AJ516" s="188"/>
      <c r="AK516" s="41"/>
      <c r="AL516" s="41"/>
      <c r="AM516" s="41"/>
      <c r="AN516" s="41"/>
      <c r="AO516" s="41"/>
      <c r="AP516" s="41"/>
      <c r="AQ516" s="41"/>
      <c r="AR516" s="41"/>
      <c r="AS516" s="41"/>
      <c r="AT516" s="41"/>
      <c r="AU516" s="41"/>
      <c r="AV516" s="41"/>
      <c r="AW516" s="41"/>
      <c r="AX516" s="41"/>
      <c r="AY516" s="41"/>
      <c r="AZ516" s="100"/>
      <c r="BA516" s="100"/>
      <c r="BB516" s="100"/>
    </row>
    <row r="517" spans="1:54" s="3" customFormat="1" x14ac:dyDescent="0.3">
      <c r="A517" s="100"/>
      <c r="B517" s="100"/>
      <c r="C517" s="100"/>
      <c r="D517" s="100"/>
      <c r="E517" s="100"/>
      <c r="F517" s="100"/>
      <c r="G517" s="100"/>
      <c r="H517" s="100"/>
      <c r="I517" s="41"/>
      <c r="J517" s="41"/>
      <c r="K517" s="41"/>
      <c r="L517" s="41"/>
      <c r="M517" s="41"/>
      <c r="N517" s="41"/>
      <c r="O517" s="43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3"/>
      <c r="AD517" s="41"/>
      <c r="AE517" s="41"/>
      <c r="AF517" s="41"/>
      <c r="AG517" s="41"/>
      <c r="AH517" s="41"/>
      <c r="AI517" s="41"/>
      <c r="AJ517" s="188"/>
      <c r="AK517" s="41"/>
      <c r="AL517" s="41"/>
      <c r="AM517" s="41"/>
      <c r="AN517" s="41"/>
      <c r="AO517" s="41"/>
      <c r="AP517" s="41"/>
      <c r="AQ517" s="41"/>
      <c r="AR517" s="41"/>
      <c r="AS517" s="41"/>
      <c r="AT517" s="41"/>
      <c r="AU517" s="41"/>
      <c r="AV517" s="41"/>
      <c r="AW517" s="41"/>
      <c r="AX517" s="41"/>
      <c r="AY517" s="41"/>
      <c r="AZ517" s="100"/>
      <c r="BA517" s="100"/>
      <c r="BB517" s="100"/>
    </row>
    <row r="518" spans="1:54" s="3" customFormat="1" x14ac:dyDescent="0.3">
      <c r="A518" s="100"/>
      <c r="B518" s="100"/>
      <c r="C518" s="100"/>
      <c r="D518" s="100"/>
      <c r="E518" s="100"/>
      <c r="F518" s="100"/>
      <c r="G518" s="100"/>
      <c r="H518" s="100"/>
      <c r="I518" s="41"/>
      <c r="J518" s="41"/>
      <c r="K518" s="41"/>
      <c r="L518" s="41"/>
      <c r="M518" s="41"/>
      <c r="N518" s="41"/>
      <c r="O518" s="43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  <c r="AB518" s="41"/>
      <c r="AC518" s="43"/>
      <c r="AD518" s="41"/>
      <c r="AE518" s="41"/>
      <c r="AF518" s="41"/>
      <c r="AG518" s="41"/>
      <c r="AH518" s="41"/>
      <c r="AI518" s="41"/>
      <c r="AJ518" s="188"/>
      <c r="AK518" s="41"/>
      <c r="AL518" s="41"/>
      <c r="AM518" s="41"/>
      <c r="AN518" s="41"/>
      <c r="AO518" s="41"/>
      <c r="AP518" s="41"/>
      <c r="AQ518" s="41"/>
      <c r="AR518" s="41"/>
      <c r="AS518" s="41"/>
      <c r="AT518" s="41"/>
      <c r="AU518" s="41"/>
      <c r="AV518" s="41"/>
      <c r="AW518" s="41"/>
      <c r="AX518" s="41"/>
      <c r="AY518" s="41"/>
      <c r="AZ518" s="100"/>
      <c r="BA518" s="100"/>
      <c r="BB518" s="100"/>
    </row>
    <row r="519" spans="1:54" s="3" customFormat="1" x14ac:dyDescent="0.3">
      <c r="A519" s="100"/>
      <c r="B519" s="100"/>
      <c r="C519" s="100"/>
      <c r="D519" s="100"/>
      <c r="E519" s="100"/>
      <c r="F519" s="100"/>
      <c r="G519" s="100"/>
      <c r="H519" s="100"/>
      <c r="I519" s="41"/>
      <c r="J519" s="41"/>
      <c r="K519" s="41"/>
      <c r="L519" s="41"/>
      <c r="M519" s="41"/>
      <c r="N519" s="41"/>
      <c r="O519" s="43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3"/>
      <c r="AD519" s="41"/>
      <c r="AE519" s="41"/>
      <c r="AF519" s="41"/>
      <c r="AG519" s="41"/>
      <c r="AH519" s="41"/>
      <c r="AI519" s="41"/>
      <c r="AJ519" s="188"/>
      <c r="AK519" s="41"/>
      <c r="AL519" s="41"/>
      <c r="AM519" s="41"/>
      <c r="AN519" s="41"/>
      <c r="AO519" s="41"/>
      <c r="AP519" s="41"/>
      <c r="AQ519" s="41"/>
      <c r="AR519" s="41"/>
      <c r="AS519" s="41"/>
      <c r="AT519" s="41"/>
      <c r="AU519" s="41"/>
      <c r="AV519" s="41"/>
      <c r="AW519" s="41"/>
      <c r="AX519" s="41"/>
      <c r="AY519" s="41"/>
      <c r="AZ519" s="100"/>
      <c r="BA519" s="100"/>
      <c r="BB519" s="100"/>
    </row>
    <row r="520" spans="1:54" s="3" customFormat="1" x14ac:dyDescent="0.3">
      <c r="A520" s="100"/>
      <c r="B520" s="100"/>
      <c r="C520" s="100"/>
      <c r="D520" s="100"/>
      <c r="E520" s="100"/>
      <c r="F520" s="100"/>
      <c r="G520" s="100"/>
      <c r="H520" s="100"/>
      <c r="I520" s="41"/>
      <c r="J520" s="41"/>
      <c r="K520" s="41"/>
      <c r="L520" s="41"/>
      <c r="M520" s="41"/>
      <c r="N520" s="41"/>
      <c r="O520" s="43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3"/>
      <c r="AD520" s="41"/>
      <c r="AE520" s="41"/>
      <c r="AF520" s="41"/>
      <c r="AG520" s="41"/>
      <c r="AH520" s="41"/>
      <c r="AI520" s="41"/>
      <c r="AJ520" s="188"/>
      <c r="AK520" s="41"/>
      <c r="AL520" s="41"/>
      <c r="AM520" s="41"/>
      <c r="AN520" s="41"/>
      <c r="AO520" s="41"/>
      <c r="AP520" s="41"/>
      <c r="AQ520" s="41"/>
      <c r="AR520" s="41"/>
      <c r="AS520" s="41"/>
      <c r="AT520" s="41"/>
      <c r="AU520" s="41"/>
      <c r="AV520" s="41"/>
      <c r="AW520" s="41"/>
      <c r="AX520" s="41"/>
      <c r="AY520" s="41"/>
      <c r="AZ520" s="100"/>
      <c r="BA520" s="100"/>
      <c r="BB520" s="100"/>
    </row>
    <row r="521" spans="1:54" s="3" customFormat="1" x14ac:dyDescent="0.3">
      <c r="A521" s="100"/>
      <c r="B521" s="100"/>
      <c r="C521" s="100"/>
      <c r="D521" s="100"/>
      <c r="E521" s="100"/>
      <c r="F521" s="100"/>
      <c r="G521" s="100"/>
      <c r="H521" s="100"/>
      <c r="I521" s="41"/>
      <c r="J521" s="41"/>
      <c r="K521" s="41"/>
      <c r="L521" s="41"/>
      <c r="M521" s="41"/>
      <c r="N521" s="41"/>
      <c r="O521" s="43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3"/>
      <c r="AD521" s="41"/>
      <c r="AE521" s="41"/>
      <c r="AF521" s="41"/>
      <c r="AG521" s="41"/>
      <c r="AH521" s="41"/>
      <c r="AI521" s="41"/>
      <c r="AJ521" s="188"/>
      <c r="AK521" s="41"/>
      <c r="AL521" s="41"/>
      <c r="AM521" s="41"/>
      <c r="AN521" s="41"/>
      <c r="AO521" s="41"/>
      <c r="AP521" s="41"/>
      <c r="AQ521" s="41"/>
      <c r="AR521" s="41"/>
      <c r="AS521" s="41"/>
      <c r="AT521" s="41"/>
      <c r="AU521" s="41"/>
      <c r="AV521" s="41"/>
      <c r="AW521" s="41"/>
      <c r="AX521" s="41"/>
      <c r="AY521" s="41"/>
      <c r="AZ521" s="100"/>
      <c r="BA521" s="100"/>
      <c r="BB521" s="100"/>
    </row>
    <row r="522" spans="1:54" s="3" customFormat="1" x14ac:dyDescent="0.3">
      <c r="A522" s="100"/>
      <c r="B522" s="100"/>
      <c r="C522" s="100"/>
      <c r="D522" s="100"/>
      <c r="E522" s="100"/>
      <c r="F522" s="100"/>
      <c r="G522" s="100"/>
      <c r="H522" s="100"/>
      <c r="I522" s="41"/>
      <c r="J522" s="41"/>
      <c r="K522" s="41"/>
      <c r="L522" s="41"/>
      <c r="M522" s="41"/>
      <c r="N522" s="41"/>
      <c r="O522" s="43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3"/>
      <c r="AD522" s="41"/>
      <c r="AE522" s="41"/>
      <c r="AF522" s="41"/>
      <c r="AG522" s="41"/>
      <c r="AH522" s="41"/>
      <c r="AI522" s="41"/>
      <c r="AJ522" s="188"/>
      <c r="AK522" s="41"/>
      <c r="AL522" s="41"/>
      <c r="AM522" s="41"/>
      <c r="AN522" s="41"/>
      <c r="AO522" s="41"/>
      <c r="AP522" s="41"/>
      <c r="AQ522" s="41"/>
      <c r="AR522" s="41"/>
      <c r="AS522" s="41"/>
      <c r="AT522" s="41"/>
      <c r="AU522" s="41"/>
      <c r="AV522" s="41"/>
      <c r="AW522" s="41"/>
      <c r="AX522" s="41"/>
      <c r="AY522" s="41"/>
      <c r="AZ522" s="100"/>
      <c r="BA522" s="100"/>
      <c r="BB522" s="100"/>
    </row>
    <row r="523" spans="1:54" s="3" customFormat="1" x14ac:dyDescent="0.3">
      <c r="A523" s="100"/>
      <c r="B523" s="100"/>
      <c r="C523" s="100"/>
      <c r="D523" s="100"/>
      <c r="E523" s="100"/>
      <c r="F523" s="100"/>
      <c r="G523" s="100"/>
      <c r="H523" s="100"/>
      <c r="I523" s="41"/>
      <c r="J523" s="41"/>
      <c r="K523" s="41"/>
      <c r="L523" s="41"/>
      <c r="M523" s="41"/>
      <c r="N523" s="41"/>
      <c r="O523" s="43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3"/>
      <c r="AD523" s="41"/>
      <c r="AE523" s="41"/>
      <c r="AF523" s="41"/>
      <c r="AG523" s="41"/>
      <c r="AH523" s="41"/>
      <c r="AI523" s="41"/>
      <c r="AJ523" s="188"/>
      <c r="AK523" s="41"/>
      <c r="AL523" s="41"/>
      <c r="AM523" s="41"/>
      <c r="AN523" s="41"/>
      <c r="AO523" s="41"/>
      <c r="AP523" s="41"/>
      <c r="AQ523" s="41"/>
      <c r="AR523" s="41"/>
      <c r="AS523" s="41"/>
      <c r="AT523" s="41"/>
      <c r="AU523" s="41"/>
      <c r="AV523" s="41"/>
      <c r="AW523" s="41"/>
      <c r="AX523" s="41"/>
      <c r="AY523" s="41"/>
      <c r="AZ523" s="100"/>
      <c r="BA523" s="100"/>
      <c r="BB523" s="100"/>
    </row>
    <row r="524" spans="1:54" s="3" customFormat="1" x14ac:dyDescent="0.3">
      <c r="A524" s="100"/>
      <c r="B524" s="100"/>
      <c r="C524" s="100"/>
      <c r="D524" s="100"/>
      <c r="E524" s="100"/>
      <c r="F524" s="100"/>
      <c r="G524" s="100"/>
      <c r="H524" s="100"/>
      <c r="I524" s="41"/>
      <c r="J524" s="41"/>
      <c r="K524" s="41"/>
      <c r="L524" s="41"/>
      <c r="M524" s="41"/>
      <c r="N524" s="41"/>
      <c r="O524" s="43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3"/>
      <c r="AD524" s="41"/>
      <c r="AE524" s="41"/>
      <c r="AF524" s="41"/>
      <c r="AG524" s="41"/>
      <c r="AH524" s="41"/>
      <c r="AI524" s="41"/>
      <c r="AJ524" s="188"/>
      <c r="AK524" s="41"/>
      <c r="AL524" s="41"/>
      <c r="AM524" s="41"/>
      <c r="AN524" s="41"/>
      <c r="AO524" s="41"/>
      <c r="AP524" s="41"/>
      <c r="AQ524" s="41"/>
      <c r="AR524" s="41"/>
      <c r="AS524" s="41"/>
      <c r="AT524" s="41"/>
      <c r="AU524" s="41"/>
      <c r="AV524" s="41"/>
      <c r="AW524" s="41"/>
      <c r="AX524" s="41"/>
      <c r="AY524" s="41"/>
      <c r="AZ524" s="100"/>
      <c r="BA524" s="100"/>
      <c r="BB524" s="100"/>
    </row>
    <row r="525" spans="1:54" s="3" customFormat="1" x14ac:dyDescent="0.3">
      <c r="A525" s="100"/>
      <c r="B525" s="100"/>
      <c r="C525" s="100"/>
      <c r="D525" s="100"/>
      <c r="E525" s="100"/>
      <c r="F525" s="100"/>
      <c r="G525" s="100"/>
      <c r="H525" s="100"/>
      <c r="I525" s="41"/>
      <c r="J525" s="41"/>
      <c r="K525" s="41"/>
      <c r="L525" s="41"/>
      <c r="M525" s="41"/>
      <c r="N525" s="41"/>
      <c r="O525" s="43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  <c r="AC525" s="43"/>
      <c r="AD525" s="41"/>
      <c r="AE525" s="41"/>
      <c r="AF525" s="41"/>
      <c r="AG525" s="41"/>
      <c r="AH525" s="41"/>
      <c r="AI525" s="41"/>
      <c r="AJ525" s="188"/>
      <c r="AK525" s="41"/>
      <c r="AL525" s="41"/>
      <c r="AM525" s="41"/>
      <c r="AN525" s="41"/>
      <c r="AO525" s="41"/>
      <c r="AP525" s="41"/>
      <c r="AQ525" s="41"/>
      <c r="AR525" s="41"/>
      <c r="AS525" s="41"/>
      <c r="AT525" s="41"/>
      <c r="AU525" s="41"/>
      <c r="AV525" s="41"/>
      <c r="AW525" s="41"/>
      <c r="AX525" s="41"/>
      <c r="AY525" s="41"/>
      <c r="AZ525" s="100"/>
      <c r="BA525" s="100"/>
      <c r="BB525" s="100"/>
    </row>
    <row r="526" spans="1:54" s="3" customFormat="1" x14ac:dyDescent="0.3">
      <c r="A526" s="100"/>
      <c r="B526" s="100"/>
      <c r="C526" s="100"/>
      <c r="D526" s="100"/>
      <c r="E526" s="100"/>
      <c r="F526" s="100"/>
      <c r="G526" s="100"/>
      <c r="H526" s="100"/>
      <c r="I526" s="41"/>
      <c r="J526" s="41"/>
      <c r="K526" s="41"/>
      <c r="L526" s="41"/>
      <c r="M526" s="41"/>
      <c r="N526" s="41"/>
      <c r="O526" s="43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3"/>
      <c r="AD526" s="41"/>
      <c r="AE526" s="41"/>
      <c r="AF526" s="41"/>
      <c r="AG526" s="41"/>
      <c r="AH526" s="41"/>
      <c r="AI526" s="41"/>
      <c r="AJ526" s="188"/>
      <c r="AK526" s="41"/>
      <c r="AL526" s="41"/>
      <c r="AM526" s="41"/>
      <c r="AN526" s="41"/>
      <c r="AO526" s="41"/>
      <c r="AP526" s="41"/>
      <c r="AQ526" s="41"/>
      <c r="AR526" s="41"/>
      <c r="AS526" s="41"/>
      <c r="AT526" s="41"/>
      <c r="AU526" s="41"/>
      <c r="AV526" s="41"/>
      <c r="AW526" s="41"/>
      <c r="AX526" s="41"/>
      <c r="AY526" s="41"/>
      <c r="AZ526" s="100"/>
      <c r="BA526" s="100"/>
      <c r="BB526" s="100"/>
    </row>
    <row r="527" spans="1:54" s="3" customFormat="1" x14ac:dyDescent="0.3">
      <c r="A527" s="100"/>
      <c r="B527" s="100"/>
      <c r="C527" s="100"/>
      <c r="D527" s="100"/>
      <c r="E527" s="100"/>
      <c r="F527" s="100"/>
      <c r="G527" s="100"/>
      <c r="H527" s="100"/>
      <c r="I527" s="41"/>
      <c r="J527" s="41"/>
      <c r="K527" s="41"/>
      <c r="L527" s="41"/>
      <c r="M527" s="41"/>
      <c r="N527" s="41"/>
      <c r="O527" s="43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  <c r="AB527" s="41"/>
      <c r="AC527" s="43"/>
      <c r="AD527" s="41"/>
      <c r="AE527" s="41"/>
      <c r="AF527" s="41"/>
      <c r="AG527" s="41"/>
      <c r="AH527" s="41"/>
      <c r="AI527" s="41"/>
      <c r="AJ527" s="188"/>
      <c r="AK527" s="41"/>
      <c r="AL527" s="41"/>
      <c r="AM527" s="41"/>
      <c r="AN527" s="41"/>
      <c r="AO527" s="41"/>
      <c r="AP527" s="41"/>
      <c r="AQ527" s="41"/>
      <c r="AR527" s="41"/>
      <c r="AS527" s="41"/>
      <c r="AT527" s="41"/>
      <c r="AU527" s="41"/>
      <c r="AV527" s="41"/>
      <c r="AW527" s="41"/>
      <c r="AX527" s="41"/>
      <c r="AY527" s="41"/>
      <c r="AZ527" s="100"/>
      <c r="BA527" s="100"/>
      <c r="BB527" s="100"/>
    </row>
    <row r="528" spans="1:54" s="3" customFormat="1" x14ac:dyDescent="0.3">
      <c r="A528" s="100"/>
      <c r="B528" s="100"/>
      <c r="C528" s="100"/>
      <c r="D528" s="100"/>
      <c r="E528" s="100"/>
      <c r="F528" s="100"/>
      <c r="G528" s="100"/>
      <c r="H528" s="100"/>
      <c r="I528" s="41"/>
      <c r="J528" s="41"/>
      <c r="K528" s="41"/>
      <c r="L528" s="41"/>
      <c r="M528" s="41"/>
      <c r="N528" s="41"/>
      <c r="O528" s="43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3"/>
      <c r="AD528" s="41"/>
      <c r="AE528" s="41"/>
      <c r="AF528" s="41"/>
      <c r="AG528" s="41"/>
      <c r="AH528" s="41"/>
      <c r="AI528" s="41"/>
      <c r="AJ528" s="188"/>
      <c r="AK528" s="41"/>
      <c r="AL528" s="41"/>
      <c r="AM528" s="41"/>
      <c r="AN528" s="41"/>
      <c r="AO528" s="41"/>
      <c r="AP528" s="41"/>
      <c r="AQ528" s="41"/>
      <c r="AR528" s="41"/>
      <c r="AS528" s="41"/>
      <c r="AT528" s="41"/>
      <c r="AU528" s="41"/>
      <c r="AV528" s="41"/>
      <c r="AW528" s="41"/>
      <c r="AX528" s="41"/>
      <c r="AY528" s="41"/>
      <c r="AZ528" s="100"/>
      <c r="BA528" s="100"/>
      <c r="BB528" s="100"/>
    </row>
    <row r="529" spans="1:54" s="3" customFormat="1" x14ac:dyDescent="0.3">
      <c r="A529" s="100"/>
      <c r="B529" s="100"/>
      <c r="C529" s="100"/>
      <c r="D529" s="100"/>
      <c r="E529" s="100"/>
      <c r="F529" s="100"/>
      <c r="G529" s="100"/>
      <c r="H529" s="100"/>
      <c r="I529" s="41"/>
      <c r="J529" s="41"/>
      <c r="K529" s="41"/>
      <c r="L529" s="41"/>
      <c r="M529" s="41"/>
      <c r="N529" s="41"/>
      <c r="O529" s="43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3"/>
      <c r="AD529" s="41"/>
      <c r="AE529" s="41"/>
      <c r="AF529" s="41"/>
      <c r="AG529" s="41"/>
      <c r="AH529" s="41"/>
      <c r="AI529" s="41"/>
      <c r="AJ529" s="188"/>
      <c r="AK529" s="41"/>
      <c r="AL529" s="41"/>
      <c r="AM529" s="41"/>
      <c r="AN529" s="41"/>
      <c r="AO529" s="41"/>
      <c r="AP529" s="41"/>
      <c r="AQ529" s="41"/>
      <c r="AR529" s="41"/>
      <c r="AS529" s="41"/>
      <c r="AT529" s="41"/>
      <c r="AU529" s="41"/>
      <c r="AV529" s="41"/>
      <c r="AW529" s="41"/>
      <c r="AX529" s="41"/>
      <c r="AY529" s="41"/>
      <c r="AZ529" s="100"/>
      <c r="BA529" s="100"/>
      <c r="BB529" s="100"/>
    </row>
    <row r="530" spans="1:54" s="3" customFormat="1" x14ac:dyDescent="0.3">
      <c r="A530" s="100"/>
      <c r="B530" s="100"/>
      <c r="C530" s="100"/>
      <c r="D530" s="100"/>
      <c r="E530" s="100"/>
      <c r="F530" s="100"/>
      <c r="G530" s="100"/>
      <c r="H530" s="100"/>
      <c r="I530" s="41"/>
      <c r="J530" s="41"/>
      <c r="K530" s="41"/>
      <c r="L530" s="41"/>
      <c r="M530" s="41"/>
      <c r="N530" s="41"/>
      <c r="O530" s="43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  <c r="AB530" s="41"/>
      <c r="AC530" s="43"/>
      <c r="AD530" s="41"/>
      <c r="AE530" s="41"/>
      <c r="AF530" s="41"/>
      <c r="AG530" s="41"/>
      <c r="AH530" s="41"/>
      <c r="AI530" s="41"/>
      <c r="AJ530" s="188"/>
      <c r="AK530" s="41"/>
      <c r="AL530" s="41"/>
      <c r="AM530" s="41"/>
      <c r="AN530" s="41"/>
      <c r="AO530" s="41"/>
      <c r="AP530" s="41"/>
      <c r="AQ530" s="41"/>
      <c r="AR530" s="41"/>
      <c r="AS530" s="41"/>
      <c r="AT530" s="41"/>
      <c r="AU530" s="41"/>
      <c r="AV530" s="41"/>
      <c r="AW530" s="41"/>
      <c r="AX530" s="41"/>
      <c r="AY530" s="41"/>
      <c r="AZ530" s="100"/>
      <c r="BA530" s="100"/>
      <c r="BB530" s="100"/>
    </row>
    <row r="531" spans="1:54" s="3" customFormat="1" x14ac:dyDescent="0.3">
      <c r="A531" s="100"/>
      <c r="B531" s="100"/>
      <c r="C531" s="100"/>
      <c r="D531" s="100"/>
      <c r="E531" s="100"/>
      <c r="F531" s="100"/>
      <c r="G531" s="100"/>
      <c r="H531" s="100"/>
      <c r="I531" s="41"/>
      <c r="J531" s="41"/>
      <c r="K531" s="41"/>
      <c r="L531" s="41"/>
      <c r="M531" s="41"/>
      <c r="N531" s="41"/>
      <c r="O531" s="43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  <c r="AB531" s="41"/>
      <c r="AC531" s="43"/>
      <c r="AD531" s="41"/>
      <c r="AE531" s="41"/>
      <c r="AF531" s="41"/>
      <c r="AG531" s="41"/>
      <c r="AH531" s="41"/>
      <c r="AI531" s="41"/>
      <c r="AJ531" s="188"/>
      <c r="AK531" s="41"/>
      <c r="AL531" s="41"/>
      <c r="AM531" s="41"/>
      <c r="AN531" s="41"/>
      <c r="AO531" s="41"/>
      <c r="AP531" s="41"/>
      <c r="AQ531" s="41"/>
      <c r="AR531" s="41"/>
      <c r="AS531" s="41"/>
      <c r="AT531" s="41"/>
      <c r="AU531" s="41"/>
      <c r="AV531" s="41"/>
      <c r="AW531" s="41"/>
      <c r="AX531" s="41"/>
      <c r="AY531" s="41"/>
      <c r="AZ531" s="100"/>
      <c r="BA531" s="100"/>
      <c r="BB531" s="100"/>
    </row>
    <row r="532" spans="1:54" s="3" customFormat="1" x14ac:dyDescent="0.3">
      <c r="A532" s="100"/>
      <c r="B532" s="100"/>
      <c r="C532" s="100"/>
      <c r="D532" s="100"/>
      <c r="E532" s="100"/>
      <c r="F532" s="100"/>
      <c r="G532" s="100"/>
      <c r="H532" s="100"/>
      <c r="I532" s="41"/>
      <c r="J532" s="41"/>
      <c r="K532" s="41"/>
      <c r="L532" s="41"/>
      <c r="M532" s="41"/>
      <c r="N532" s="41"/>
      <c r="O532" s="43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  <c r="AA532" s="41"/>
      <c r="AB532" s="41"/>
      <c r="AC532" s="43"/>
      <c r="AD532" s="41"/>
      <c r="AE532" s="41"/>
      <c r="AF532" s="41"/>
      <c r="AG532" s="41"/>
      <c r="AH532" s="41"/>
      <c r="AI532" s="41"/>
      <c r="AJ532" s="188"/>
      <c r="AK532" s="41"/>
      <c r="AL532" s="41"/>
      <c r="AM532" s="41"/>
      <c r="AN532" s="41"/>
      <c r="AO532" s="41"/>
      <c r="AP532" s="41"/>
      <c r="AQ532" s="41"/>
      <c r="AR532" s="41"/>
      <c r="AS532" s="41"/>
      <c r="AT532" s="41"/>
      <c r="AU532" s="41"/>
      <c r="AV532" s="41"/>
      <c r="AW532" s="41"/>
      <c r="AX532" s="41"/>
      <c r="AY532" s="41"/>
      <c r="AZ532" s="100"/>
      <c r="BA532" s="100"/>
      <c r="BB532" s="100"/>
    </row>
    <row r="533" spans="1:54" s="3" customFormat="1" x14ac:dyDescent="0.3">
      <c r="A533" s="100"/>
      <c r="B533" s="100"/>
      <c r="C533" s="100"/>
      <c r="D533" s="100"/>
      <c r="E533" s="100"/>
      <c r="F533" s="100"/>
      <c r="G533" s="100"/>
      <c r="H533" s="100"/>
      <c r="I533" s="41"/>
      <c r="J533" s="41"/>
      <c r="K533" s="41"/>
      <c r="L533" s="41"/>
      <c r="M533" s="41"/>
      <c r="N533" s="41"/>
      <c r="O533" s="43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41"/>
      <c r="AB533" s="41"/>
      <c r="AC533" s="43"/>
      <c r="AD533" s="41"/>
      <c r="AE533" s="41"/>
      <c r="AF533" s="41"/>
      <c r="AG533" s="41"/>
      <c r="AH533" s="41"/>
      <c r="AI533" s="41"/>
      <c r="AJ533" s="188"/>
      <c r="AK533" s="41"/>
      <c r="AL533" s="41"/>
      <c r="AM533" s="41"/>
      <c r="AN533" s="41"/>
      <c r="AO533" s="41"/>
      <c r="AP533" s="41"/>
      <c r="AQ533" s="41"/>
      <c r="AR533" s="41"/>
      <c r="AS533" s="41"/>
      <c r="AT533" s="41"/>
      <c r="AU533" s="41"/>
      <c r="AV533" s="41"/>
      <c r="AW533" s="41"/>
      <c r="AX533" s="41"/>
      <c r="AY533" s="41"/>
      <c r="AZ533" s="100"/>
      <c r="BA533" s="100"/>
      <c r="BB533" s="100"/>
    </row>
    <row r="534" spans="1:54" s="3" customFormat="1" x14ac:dyDescent="0.3">
      <c r="A534" s="100"/>
      <c r="B534" s="100"/>
      <c r="C534" s="100"/>
      <c r="D534" s="100"/>
      <c r="E534" s="100"/>
      <c r="F534" s="100"/>
      <c r="G534" s="100"/>
      <c r="H534" s="100"/>
      <c r="I534" s="41"/>
      <c r="J534" s="41"/>
      <c r="K534" s="41"/>
      <c r="L534" s="41"/>
      <c r="M534" s="41"/>
      <c r="N534" s="41"/>
      <c r="O534" s="43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  <c r="AA534" s="41"/>
      <c r="AB534" s="41"/>
      <c r="AC534" s="43"/>
      <c r="AD534" s="41"/>
      <c r="AE534" s="41"/>
      <c r="AF534" s="41"/>
      <c r="AG534" s="41"/>
      <c r="AH534" s="41"/>
      <c r="AI534" s="41"/>
      <c r="AJ534" s="188"/>
      <c r="AK534" s="41"/>
      <c r="AL534" s="41"/>
      <c r="AM534" s="41"/>
      <c r="AN534" s="41"/>
      <c r="AO534" s="41"/>
      <c r="AP534" s="41"/>
      <c r="AQ534" s="41"/>
      <c r="AR534" s="41"/>
      <c r="AS534" s="41"/>
      <c r="AT534" s="41"/>
      <c r="AU534" s="41"/>
      <c r="AV534" s="41"/>
      <c r="AW534" s="41"/>
      <c r="AX534" s="41"/>
      <c r="AY534" s="41"/>
      <c r="AZ534" s="100"/>
      <c r="BA534" s="100"/>
      <c r="BB534" s="100"/>
    </row>
    <row r="535" spans="1:54" s="3" customFormat="1" x14ac:dyDescent="0.3">
      <c r="A535" s="100"/>
      <c r="B535" s="100"/>
      <c r="C535" s="100"/>
      <c r="D535" s="100"/>
      <c r="E535" s="100"/>
      <c r="F535" s="100"/>
      <c r="G535" s="100"/>
      <c r="H535" s="100"/>
      <c r="I535" s="41"/>
      <c r="J535" s="41"/>
      <c r="K535" s="41"/>
      <c r="L535" s="41"/>
      <c r="M535" s="41"/>
      <c r="N535" s="41"/>
      <c r="O535" s="43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41"/>
      <c r="AB535" s="41"/>
      <c r="AC535" s="43"/>
      <c r="AD535" s="41"/>
      <c r="AE535" s="41"/>
      <c r="AF535" s="41"/>
      <c r="AG535" s="41"/>
      <c r="AH535" s="41"/>
      <c r="AI535" s="41"/>
      <c r="AJ535" s="188"/>
      <c r="AK535" s="41"/>
      <c r="AL535" s="41"/>
      <c r="AM535" s="41"/>
      <c r="AN535" s="41"/>
      <c r="AO535" s="41"/>
      <c r="AP535" s="41"/>
      <c r="AQ535" s="41"/>
      <c r="AR535" s="41"/>
      <c r="AS535" s="41"/>
      <c r="AT535" s="41"/>
      <c r="AU535" s="41"/>
      <c r="AV535" s="41"/>
      <c r="AW535" s="41"/>
      <c r="AX535" s="41"/>
      <c r="AY535" s="41"/>
      <c r="AZ535" s="100"/>
      <c r="BA535" s="100"/>
      <c r="BB535" s="100"/>
    </row>
    <row r="536" spans="1:54" s="3" customFormat="1" x14ac:dyDescent="0.3">
      <c r="A536" s="100"/>
      <c r="B536" s="100"/>
      <c r="C536" s="100"/>
      <c r="D536" s="100"/>
      <c r="E536" s="100"/>
      <c r="F536" s="100"/>
      <c r="G536" s="100"/>
      <c r="H536" s="100"/>
      <c r="I536" s="41"/>
      <c r="J536" s="41"/>
      <c r="K536" s="41"/>
      <c r="L536" s="41"/>
      <c r="M536" s="41"/>
      <c r="N536" s="41"/>
      <c r="O536" s="43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  <c r="AA536" s="41"/>
      <c r="AB536" s="41"/>
      <c r="AC536" s="43"/>
      <c r="AD536" s="41"/>
      <c r="AE536" s="41"/>
      <c r="AF536" s="41"/>
      <c r="AG536" s="41"/>
      <c r="AH536" s="41"/>
      <c r="AI536" s="41"/>
      <c r="AJ536" s="188"/>
      <c r="AK536" s="41"/>
      <c r="AL536" s="41"/>
      <c r="AM536" s="41"/>
      <c r="AN536" s="41"/>
      <c r="AO536" s="41"/>
      <c r="AP536" s="41"/>
      <c r="AQ536" s="41"/>
      <c r="AR536" s="41"/>
      <c r="AS536" s="41"/>
      <c r="AT536" s="41"/>
      <c r="AU536" s="41"/>
      <c r="AV536" s="41"/>
      <c r="AW536" s="41"/>
      <c r="AX536" s="41"/>
      <c r="AY536" s="41"/>
      <c r="AZ536" s="100"/>
      <c r="BA536" s="100"/>
      <c r="BB536" s="100"/>
    </row>
    <row r="537" spans="1:54" s="3" customFormat="1" x14ac:dyDescent="0.3">
      <c r="A537" s="100"/>
      <c r="B537" s="100"/>
      <c r="C537" s="100"/>
      <c r="D537" s="100"/>
      <c r="E537" s="100"/>
      <c r="F537" s="100"/>
      <c r="G537" s="100"/>
      <c r="H537" s="100"/>
      <c r="I537" s="41"/>
      <c r="J537" s="41"/>
      <c r="K537" s="41"/>
      <c r="L537" s="41"/>
      <c r="M537" s="41"/>
      <c r="N537" s="41"/>
      <c r="O537" s="43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  <c r="AA537" s="41"/>
      <c r="AB537" s="41"/>
      <c r="AC537" s="43"/>
      <c r="AD537" s="41"/>
      <c r="AE537" s="41"/>
      <c r="AF537" s="41"/>
      <c r="AG537" s="41"/>
      <c r="AH537" s="41"/>
      <c r="AI537" s="41"/>
      <c r="AJ537" s="188"/>
      <c r="AK537" s="41"/>
      <c r="AL537" s="41"/>
      <c r="AM537" s="41"/>
      <c r="AN537" s="41"/>
      <c r="AO537" s="41"/>
      <c r="AP537" s="41"/>
      <c r="AQ537" s="41"/>
      <c r="AR537" s="41"/>
      <c r="AS537" s="41"/>
      <c r="AT537" s="41"/>
      <c r="AU537" s="41"/>
      <c r="AV537" s="41"/>
      <c r="AW537" s="41"/>
      <c r="AX537" s="41"/>
      <c r="AY537" s="41"/>
      <c r="AZ537" s="100"/>
      <c r="BA537" s="100"/>
      <c r="BB537" s="100"/>
    </row>
    <row r="538" spans="1:54" s="3" customFormat="1" x14ac:dyDescent="0.3">
      <c r="A538" s="100"/>
      <c r="B538" s="100"/>
      <c r="C538" s="100"/>
      <c r="D538" s="100"/>
      <c r="E538" s="100"/>
      <c r="F538" s="100"/>
      <c r="G538" s="100"/>
      <c r="H538" s="100"/>
      <c r="I538" s="41"/>
      <c r="J538" s="41"/>
      <c r="K538" s="41"/>
      <c r="L538" s="41"/>
      <c r="M538" s="41"/>
      <c r="N538" s="41"/>
      <c r="O538" s="43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  <c r="AB538" s="41"/>
      <c r="AC538" s="43"/>
      <c r="AD538" s="41"/>
      <c r="AE538" s="41"/>
      <c r="AF538" s="41"/>
      <c r="AG538" s="41"/>
      <c r="AH538" s="41"/>
      <c r="AI538" s="41"/>
      <c r="AJ538" s="188"/>
      <c r="AK538" s="41"/>
      <c r="AL538" s="41"/>
      <c r="AM538" s="41"/>
      <c r="AN538" s="41"/>
      <c r="AO538" s="41"/>
      <c r="AP538" s="41"/>
      <c r="AQ538" s="41"/>
      <c r="AR538" s="41"/>
      <c r="AS538" s="41"/>
      <c r="AT538" s="41"/>
      <c r="AU538" s="41"/>
      <c r="AV538" s="41"/>
      <c r="AW538" s="41"/>
      <c r="AX538" s="41"/>
      <c r="AY538" s="41"/>
      <c r="AZ538" s="100"/>
      <c r="BA538" s="100"/>
      <c r="BB538" s="100"/>
    </row>
    <row r="539" spans="1:54" s="3" customFormat="1" x14ac:dyDescent="0.3">
      <c r="A539" s="100"/>
      <c r="B539" s="100"/>
      <c r="C539" s="100"/>
      <c r="D539" s="100"/>
      <c r="E539" s="100"/>
      <c r="F539" s="100"/>
      <c r="G539" s="100"/>
      <c r="H539" s="100"/>
      <c r="I539" s="41"/>
      <c r="J539" s="41"/>
      <c r="K539" s="41"/>
      <c r="L539" s="41"/>
      <c r="M539" s="41"/>
      <c r="N539" s="41"/>
      <c r="O539" s="43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  <c r="AB539" s="41"/>
      <c r="AC539" s="43"/>
      <c r="AD539" s="41"/>
      <c r="AE539" s="41"/>
      <c r="AF539" s="41"/>
      <c r="AG539" s="41"/>
      <c r="AH539" s="41"/>
      <c r="AI539" s="41"/>
      <c r="AJ539" s="188"/>
      <c r="AK539" s="41"/>
      <c r="AL539" s="41"/>
      <c r="AM539" s="41"/>
      <c r="AN539" s="41"/>
      <c r="AO539" s="41"/>
      <c r="AP539" s="41"/>
      <c r="AQ539" s="41"/>
      <c r="AR539" s="41"/>
      <c r="AS539" s="41"/>
      <c r="AT539" s="41"/>
      <c r="AU539" s="41"/>
      <c r="AV539" s="41"/>
      <c r="AW539" s="41"/>
      <c r="AX539" s="41"/>
      <c r="AY539" s="41"/>
      <c r="AZ539" s="100"/>
      <c r="BA539" s="100"/>
      <c r="BB539" s="100"/>
    </row>
    <row r="540" spans="1:54" s="3" customFormat="1" x14ac:dyDescent="0.3">
      <c r="A540" s="100"/>
      <c r="B540" s="100"/>
      <c r="C540" s="100"/>
      <c r="D540" s="100"/>
      <c r="E540" s="100"/>
      <c r="F540" s="100"/>
      <c r="G540" s="100"/>
      <c r="H540" s="100"/>
      <c r="I540" s="41"/>
      <c r="J540" s="41"/>
      <c r="K540" s="41"/>
      <c r="L540" s="41"/>
      <c r="M540" s="41"/>
      <c r="N540" s="41"/>
      <c r="O540" s="43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  <c r="AC540" s="43"/>
      <c r="AD540" s="41"/>
      <c r="AE540" s="41"/>
      <c r="AF540" s="41"/>
      <c r="AG540" s="41"/>
      <c r="AH540" s="41"/>
      <c r="AI540" s="41"/>
      <c r="AJ540" s="188"/>
      <c r="AK540" s="41"/>
      <c r="AL540" s="41"/>
      <c r="AM540" s="41"/>
      <c r="AN540" s="41"/>
      <c r="AO540" s="41"/>
      <c r="AP540" s="41"/>
      <c r="AQ540" s="41"/>
      <c r="AR540" s="41"/>
      <c r="AS540" s="41"/>
      <c r="AT540" s="41"/>
      <c r="AU540" s="41"/>
      <c r="AV540" s="41"/>
      <c r="AW540" s="41"/>
      <c r="AX540" s="41"/>
      <c r="AY540" s="41"/>
      <c r="AZ540" s="100"/>
      <c r="BA540" s="100"/>
      <c r="BB540" s="100"/>
    </row>
    <row r="541" spans="1:54" s="3" customFormat="1" x14ac:dyDescent="0.3">
      <c r="A541" s="100"/>
      <c r="B541" s="100"/>
      <c r="C541" s="100"/>
      <c r="D541" s="100"/>
      <c r="E541" s="100"/>
      <c r="F541" s="100"/>
      <c r="G541" s="100"/>
      <c r="H541" s="100"/>
      <c r="I541" s="41"/>
      <c r="J541" s="41"/>
      <c r="K541" s="41"/>
      <c r="L541" s="41"/>
      <c r="M541" s="41"/>
      <c r="N541" s="41"/>
      <c r="O541" s="43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41"/>
      <c r="AB541" s="41"/>
      <c r="AC541" s="43"/>
      <c r="AD541" s="41"/>
      <c r="AE541" s="41"/>
      <c r="AF541" s="41"/>
      <c r="AG541" s="41"/>
      <c r="AH541" s="41"/>
      <c r="AI541" s="41"/>
      <c r="AJ541" s="188"/>
      <c r="AK541" s="41"/>
      <c r="AL541" s="41"/>
      <c r="AM541" s="41"/>
      <c r="AN541" s="41"/>
      <c r="AO541" s="41"/>
      <c r="AP541" s="41"/>
      <c r="AQ541" s="41"/>
      <c r="AR541" s="41"/>
      <c r="AS541" s="41"/>
      <c r="AT541" s="41"/>
      <c r="AU541" s="41"/>
      <c r="AV541" s="41"/>
      <c r="AW541" s="41"/>
      <c r="AX541" s="41"/>
      <c r="AY541" s="41"/>
      <c r="AZ541" s="100"/>
      <c r="BA541" s="100"/>
      <c r="BB541" s="100"/>
    </row>
    <row r="542" spans="1:54" s="3" customFormat="1" x14ac:dyDescent="0.3">
      <c r="A542" s="100"/>
      <c r="B542" s="100"/>
      <c r="C542" s="100"/>
      <c r="D542" s="100"/>
      <c r="E542" s="100"/>
      <c r="F542" s="100"/>
      <c r="G542" s="100"/>
      <c r="H542" s="100"/>
      <c r="I542" s="41"/>
      <c r="J542" s="41"/>
      <c r="K542" s="41"/>
      <c r="L542" s="41"/>
      <c r="M542" s="41"/>
      <c r="N542" s="41"/>
      <c r="O542" s="43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  <c r="AC542" s="43"/>
      <c r="AD542" s="41"/>
      <c r="AE542" s="41"/>
      <c r="AF542" s="41"/>
      <c r="AG542" s="41"/>
      <c r="AH542" s="41"/>
      <c r="AI542" s="41"/>
      <c r="AJ542" s="188"/>
      <c r="AK542" s="41"/>
      <c r="AL542" s="41"/>
      <c r="AM542" s="41"/>
      <c r="AN542" s="41"/>
      <c r="AO542" s="41"/>
      <c r="AP542" s="41"/>
      <c r="AQ542" s="41"/>
      <c r="AR542" s="41"/>
      <c r="AS542" s="41"/>
      <c r="AT542" s="41"/>
      <c r="AU542" s="41"/>
      <c r="AV542" s="41"/>
      <c r="AW542" s="41"/>
      <c r="AX542" s="41"/>
      <c r="AY542" s="41"/>
      <c r="AZ542" s="100"/>
      <c r="BA542" s="100"/>
      <c r="BB542" s="100"/>
    </row>
    <row r="543" spans="1:54" s="3" customFormat="1" x14ac:dyDescent="0.3">
      <c r="A543" s="100"/>
      <c r="B543" s="100"/>
      <c r="C543" s="100"/>
      <c r="D543" s="100"/>
      <c r="E543" s="100"/>
      <c r="F543" s="100"/>
      <c r="G543" s="100"/>
      <c r="H543" s="100"/>
      <c r="I543" s="41"/>
      <c r="J543" s="41"/>
      <c r="K543" s="41"/>
      <c r="L543" s="41"/>
      <c r="M543" s="41"/>
      <c r="N543" s="41"/>
      <c r="O543" s="43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3"/>
      <c r="AD543" s="41"/>
      <c r="AE543" s="41"/>
      <c r="AF543" s="41"/>
      <c r="AG543" s="41"/>
      <c r="AH543" s="41"/>
      <c r="AI543" s="41"/>
      <c r="AJ543" s="188"/>
      <c r="AK543" s="41"/>
      <c r="AL543" s="41"/>
      <c r="AM543" s="41"/>
      <c r="AN543" s="41"/>
      <c r="AO543" s="41"/>
      <c r="AP543" s="41"/>
      <c r="AQ543" s="41"/>
      <c r="AR543" s="41"/>
      <c r="AS543" s="41"/>
      <c r="AT543" s="41"/>
      <c r="AU543" s="41"/>
      <c r="AV543" s="41"/>
      <c r="AW543" s="41"/>
      <c r="AX543" s="41"/>
      <c r="AY543" s="41"/>
      <c r="AZ543" s="100"/>
      <c r="BA543" s="100"/>
      <c r="BB543" s="100"/>
    </row>
    <row r="544" spans="1:54" s="3" customFormat="1" x14ac:dyDescent="0.3">
      <c r="A544" s="100"/>
      <c r="B544" s="100"/>
      <c r="C544" s="100"/>
      <c r="D544" s="100"/>
      <c r="E544" s="100"/>
      <c r="F544" s="100"/>
      <c r="G544" s="100"/>
      <c r="H544" s="100"/>
      <c r="I544" s="41"/>
      <c r="J544" s="41"/>
      <c r="K544" s="41"/>
      <c r="L544" s="41"/>
      <c r="M544" s="41"/>
      <c r="N544" s="41"/>
      <c r="O544" s="43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A544" s="41"/>
      <c r="AB544" s="41"/>
      <c r="AC544" s="43"/>
      <c r="AD544" s="41"/>
      <c r="AE544" s="41"/>
      <c r="AF544" s="41"/>
      <c r="AG544" s="41"/>
      <c r="AH544" s="41"/>
      <c r="AI544" s="41"/>
      <c r="AJ544" s="188"/>
      <c r="AK544" s="41"/>
      <c r="AL544" s="41"/>
      <c r="AM544" s="41"/>
      <c r="AN544" s="41"/>
      <c r="AO544" s="41"/>
      <c r="AP544" s="41"/>
      <c r="AQ544" s="41"/>
      <c r="AR544" s="41"/>
      <c r="AS544" s="41"/>
      <c r="AT544" s="41"/>
      <c r="AU544" s="41"/>
      <c r="AV544" s="41"/>
      <c r="AW544" s="41"/>
      <c r="AX544" s="41"/>
      <c r="AY544" s="41"/>
      <c r="AZ544" s="100"/>
      <c r="BA544" s="100"/>
      <c r="BB544" s="100"/>
    </row>
    <row r="545" spans="1:54" s="3" customFormat="1" x14ac:dyDescent="0.3">
      <c r="A545" s="100"/>
      <c r="B545" s="100"/>
      <c r="C545" s="100"/>
      <c r="D545" s="100"/>
      <c r="E545" s="100"/>
      <c r="F545" s="100"/>
      <c r="G545" s="100"/>
      <c r="H545" s="100"/>
      <c r="I545" s="41"/>
      <c r="J545" s="41"/>
      <c r="K545" s="41"/>
      <c r="L545" s="41"/>
      <c r="M545" s="41"/>
      <c r="N545" s="41"/>
      <c r="O545" s="43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3"/>
      <c r="AD545" s="41"/>
      <c r="AE545" s="41"/>
      <c r="AF545" s="41"/>
      <c r="AG545" s="41"/>
      <c r="AH545" s="41"/>
      <c r="AI545" s="41"/>
      <c r="AJ545" s="188"/>
      <c r="AK545" s="41"/>
      <c r="AL545" s="41"/>
      <c r="AM545" s="41"/>
      <c r="AN545" s="41"/>
      <c r="AO545" s="41"/>
      <c r="AP545" s="41"/>
      <c r="AQ545" s="41"/>
      <c r="AR545" s="41"/>
      <c r="AS545" s="41"/>
      <c r="AT545" s="41"/>
      <c r="AU545" s="41"/>
      <c r="AV545" s="41"/>
      <c r="AW545" s="41"/>
      <c r="AX545" s="41"/>
      <c r="AY545" s="41"/>
      <c r="AZ545" s="100"/>
      <c r="BA545" s="100"/>
      <c r="BB545" s="100"/>
    </row>
    <row r="546" spans="1:54" s="3" customFormat="1" x14ac:dyDescent="0.3">
      <c r="A546" s="100"/>
      <c r="B546" s="100"/>
      <c r="C546" s="100"/>
      <c r="D546" s="100"/>
      <c r="E546" s="100"/>
      <c r="F546" s="100"/>
      <c r="G546" s="100"/>
      <c r="H546" s="100"/>
      <c r="I546" s="41"/>
      <c r="J546" s="41"/>
      <c r="K546" s="41"/>
      <c r="L546" s="41"/>
      <c r="M546" s="41"/>
      <c r="N546" s="41"/>
      <c r="O546" s="43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41"/>
      <c r="AB546" s="41"/>
      <c r="AC546" s="43"/>
      <c r="AD546" s="41"/>
      <c r="AE546" s="41"/>
      <c r="AF546" s="41"/>
      <c r="AG546" s="41"/>
      <c r="AH546" s="41"/>
      <c r="AI546" s="41"/>
      <c r="AJ546" s="188"/>
      <c r="AK546" s="41"/>
      <c r="AL546" s="41"/>
      <c r="AM546" s="41"/>
      <c r="AN546" s="41"/>
      <c r="AO546" s="41"/>
      <c r="AP546" s="41"/>
      <c r="AQ546" s="41"/>
      <c r="AR546" s="41"/>
      <c r="AS546" s="41"/>
      <c r="AT546" s="41"/>
      <c r="AU546" s="41"/>
      <c r="AV546" s="41"/>
      <c r="AW546" s="41"/>
      <c r="AX546" s="41"/>
      <c r="AY546" s="41"/>
      <c r="AZ546" s="100"/>
      <c r="BA546" s="100"/>
      <c r="BB546" s="100"/>
    </row>
    <row r="547" spans="1:54" s="3" customFormat="1" x14ac:dyDescent="0.3">
      <c r="A547" s="100"/>
      <c r="B547" s="100"/>
      <c r="C547" s="100"/>
      <c r="D547" s="100"/>
      <c r="E547" s="100"/>
      <c r="F547" s="100"/>
      <c r="G547" s="100"/>
      <c r="H547" s="100"/>
      <c r="I547" s="41"/>
      <c r="J547" s="41"/>
      <c r="K547" s="41"/>
      <c r="L547" s="41"/>
      <c r="M547" s="41"/>
      <c r="N547" s="41"/>
      <c r="O547" s="43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  <c r="AB547" s="41"/>
      <c r="AC547" s="43"/>
      <c r="AD547" s="41"/>
      <c r="AE547" s="41"/>
      <c r="AF547" s="41"/>
      <c r="AG547" s="41"/>
      <c r="AH547" s="41"/>
      <c r="AI547" s="41"/>
      <c r="AJ547" s="188"/>
      <c r="AK547" s="41"/>
      <c r="AL547" s="41"/>
      <c r="AM547" s="41"/>
      <c r="AN547" s="41"/>
      <c r="AO547" s="41"/>
      <c r="AP547" s="41"/>
      <c r="AQ547" s="41"/>
      <c r="AR547" s="41"/>
      <c r="AS547" s="41"/>
      <c r="AT547" s="41"/>
      <c r="AU547" s="41"/>
      <c r="AV547" s="41"/>
      <c r="AW547" s="41"/>
      <c r="AX547" s="41"/>
      <c r="AY547" s="41"/>
      <c r="AZ547" s="100"/>
      <c r="BA547" s="100"/>
      <c r="BB547" s="100"/>
    </row>
    <row r="548" spans="1:54" s="3" customFormat="1" x14ac:dyDescent="0.3">
      <c r="A548" s="100"/>
      <c r="B548" s="100"/>
      <c r="C548" s="100"/>
      <c r="D548" s="100"/>
      <c r="E548" s="100"/>
      <c r="F548" s="100"/>
      <c r="G548" s="100"/>
      <c r="H548" s="100"/>
      <c r="I548" s="41"/>
      <c r="J548" s="41"/>
      <c r="K548" s="41"/>
      <c r="L548" s="41"/>
      <c r="M548" s="41"/>
      <c r="N548" s="41"/>
      <c r="O548" s="43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  <c r="AB548" s="41"/>
      <c r="AC548" s="43"/>
      <c r="AD548" s="41"/>
      <c r="AE548" s="41"/>
      <c r="AF548" s="41"/>
      <c r="AG548" s="41"/>
      <c r="AH548" s="41"/>
      <c r="AI548" s="41"/>
      <c r="AJ548" s="188"/>
      <c r="AK548" s="41"/>
      <c r="AL548" s="41"/>
      <c r="AM548" s="41"/>
      <c r="AN548" s="41"/>
      <c r="AO548" s="41"/>
      <c r="AP548" s="41"/>
      <c r="AQ548" s="41"/>
      <c r="AR548" s="41"/>
      <c r="AS548" s="41"/>
      <c r="AT548" s="41"/>
      <c r="AU548" s="41"/>
      <c r="AV548" s="41"/>
      <c r="AW548" s="41"/>
      <c r="AX548" s="41"/>
      <c r="AY548" s="41"/>
      <c r="AZ548" s="100"/>
      <c r="BA548" s="100"/>
      <c r="BB548" s="100"/>
    </row>
    <row r="549" spans="1:54" s="3" customFormat="1" x14ac:dyDescent="0.3">
      <c r="A549" s="100"/>
      <c r="B549" s="100"/>
      <c r="C549" s="100"/>
      <c r="D549" s="100"/>
      <c r="E549" s="100"/>
      <c r="F549" s="100"/>
      <c r="G549" s="100"/>
      <c r="H549" s="100"/>
      <c r="I549" s="41"/>
      <c r="J549" s="41"/>
      <c r="K549" s="41"/>
      <c r="L549" s="41"/>
      <c r="M549" s="41"/>
      <c r="N549" s="41"/>
      <c r="O549" s="43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41"/>
      <c r="AB549" s="41"/>
      <c r="AC549" s="43"/>
      <c r="AD549" s="41"/>
      <c r="AE549" s="41"/>
      <c r="AF549" s="41"/>
      <c r="AG549" s="41"/>
      <c r="AH549" s="41"/>
      <c r="AI549" s="41"/>
      <c r="AJ549" s="188"/>
      <c r="AK549" s="41"/>
      <c r="AL549" s="41"/>
      <c r="AM549" s="41"/>
      <c r="AN549" s="41"/>
      <c r="AO549" s="41"/>
      <c r="AP549" s="41"/>
      <c r="AQ549" s="41"/>
      <c r="AR549" s="41"/>
      <c r="AS549" s="41"/>
      <c r="AT549" s="41"/>
      <c r="AU549" s="41"/>
      <c r="AV549" s="41"/>
      <c r="AW549" s="41"/>
      <c r="AX549" s="41"/>
      <c r="AY549" s="41"/>
      <c r="AZ549" s="100"/>
      <c r="BA549" s="100"/>
      <c r="BB549" s="100"/>
    </row>
    <row r="550" spans="1:54" s="3" customFormat="1" x14ac:dyDescent="0.3">
      <c r="A550" s="100"/>
      <c r="B550" s="100"/>
      <c r="C550" s="100"/>
      <c r="D550" s="100"/>
      <c r="E550" s="100"/>
      <c r="F550" s="100"/>
      <c r="G550" s="100"/>
      <c r="H550" s="100"/>
      <c r="I550" s="41"/>
      <c r="J550" s="41"/>
      <c r="K550" s="41"/>
      <c r="L550" s="41"/>
      <c r="M550" s="41"/>
      <c r="N550" s="41"/>
      <c r="O550" s="43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  <c r="AA550" s="41"/>
      <c r="AB550" s="41"/>
      <c r="AC550" s="43"/>
      <c r="AD550" s="41"/>
      <c r="AE550" s="41"/>
      <c r="AF550" s="41"/>
      <c r="AG550" s="41"/>
      <c r="AH550" s="41"/>
      <c r="AI550" s="41"/>
      <c r="AJ550" s="188"/>
      <c r="AK550" s="41"/>
      <c r="AL550" s="41"/>
      <c r="AM550" s="41"/>
      <c r="AN550" s="41"/>
      <c r="AO550" s="41"/>
      <c r="AP550" s="41"/>
      <c r="AQ550" s="41"/>
      <c r="AR550" s="41"/>
      <c r="AS550" s="41"/>
      <c r="AT550" s="41"/>
      <c r="AU550" s="41"/>
      <c r="AV550" s="41"/>
      <c r="AW550" s="41"/>
      <c r="AX550" s="41"/>
      <c r="AY550" s="41"/>
      <c r="AZ550" s="100"/>
      <c r="BA550" s="100"/>
      <c r="BB550" s="100"/>
    </row>
    <row r="551" spans="1:54" s="3" customFormat="1" x14ac:dyDescent="0.3">
      <c r="A551" s="100"/>
      <c r="B551" s="100"/>
      <c r="C551" s="100"/>
      <c r="D551" s="100"/>
      <c r="E551" s="100"/>
      <c r="F551" s="100"/>
      <c r="G551" s="100"/>
      <c r="H551" s="100"/>
      <c r="I551" s="41"/>
      <c r="J551" s="41"/>
      <c r="K551" s="41"/>
      <c r="L551" s="41"/>
      <c r="M551" s="41"/>
      <c r="N551" s="41"/>
      <c r="O551" s="43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  <c r="AB551" s="41"/>
      <c r="AC551" s="43"/>
      <c r="AD551" s="41"/>
      <c r="AE551" s="41"/>
      <c r="AF551" s="41"/>
      <c r="AG551" s="41"/>
      <c r="AH551" s="41"/>
      <c r="AI551" s="41"/>
      <c r="AJ551" s="188"/>
      <c r="AK551" s="41"/>
      <c r="AL551" s="41"/>
      <c r="AM551" s="41"/>
      <c r="AN551" s="41"/>
      <c r="AO551" s="41"/>
      <c r="AP551" s="41"/>
      <c r="AQ551" s="41"/>
      <c r="AR551" s="41"/>
      <c r="AS551" s="41"/>
      <c r="AT551" s="41"/>
      <c r="AU551" s="41"/>
      <c r="AV551" s="41"/>
      <c r="AW551" s="41"/>
      <c r="AX551" s="41"/>
      <c r="AY551" s="41"/>
      <c r="AZ551" s="100"/>
      <c r="BA551" s="100"/>
      <c r="BB551" s="100"/>
    </row>
    <row r="552" spans="1:54" s="3" customFormat="1" x14ac:dyDescent="0.3">
      <c r="A552" s="100"/>
      <c r="B552" s="100"/>
      <c r="C552" s="100"/>
      <c r="D552" s="100"/>
      <c r="E552" s="100"/>
      <c r="F552" s="100"/>
      <c r="G552" s="100"/>
      <c r="H552" s="100"/>
      <c r="I552" s="41"/>
      <c r="J552" s="41"/>
      <c r="K552" s="41"/>
      <c r="L552" s="41"/>
      <c r="M552" s="41"/>
      <c r="N552" s="41"/>
      <c r="O552" s="43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  <c r="AA552" s="41"/>
      <c r="AB552" s="41"/>
      <c r="AC552" s="43"/>
      <c r="AD552" s="41"/>
      <c r="AE552" s="41"/>
      <c r="AF552" s="41"/>
      <c r="AG552" s="41"/>
      <c r="AH552" s="41"/>
      <c r="AI552" s="41"/>
      <c r="AJ552" s="188"/>
      <c r="AK552" s="41"/>
      <c r="AL552" s="41"/>
      <c r="AM552" s="41"/>
      <c r="AN552" s="41"/>
      <c r="AO552" s="41"/>
      <c r="AP552" s="41"/>
      <c r="AQ552" s="41"/>
      <c r="AR552" s="41"/>
      <c r="AS552" s="41"/>
      <c r="AT552" s="41"/>
      <c r="AU552" s="41"/>
      <c r="AV552" s="41"/>
      <c r="AW552" s="41"/>
      <c r="AX552" s="41"/>
      <c r="AY552" s="41"/>
      <c r="AZ552" s="100"/>
      <c r="BA552" s="100"/>
      <c r="BB552" s="100"/>
    </row>
    <row r="553" spans="1:54" s="3" customFormat="1" x14ac:dyDescent="0.3">
      <c r="A553" s="100"/>
      <c r="B553" s="100"/>
      <c r="C553" s="100"/>
      <c r="D553" s="100"/>
      <c r="E553" s="100"/>
      <c r="F553" s="100"/>
      <c r="G553" s="100"/>
      <c r="H553" s="100"/>
      <c r="I553" s="41"/>
      <c r="J553" s="41"/>
      <c r="K553" s="41"/>
      <c r="L553" s="41"/>
      <c r="M553" s="41"/>
      <c r="N553" s="41"/>
      <c r="O553" s="43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  <c r="AC553" s="43"/>
      <c r="AD553" s="41"/>
      <c r="AE553" s="41"/>
      <c r="AF553" s="41"/>
      <c r="AG553" s="41"/>
      <c r="AH553" s="41"/>
      <c r="AI553" s="41"/>
      <c r="AJ553" s="188"/>
      <c r="AK553" s="41"/>
      <c r="AL553" s="41"/>
      <c r="AM553" s="41"/>
      <c r="AN553" s="41"/>
      <c r="AO553" s="41"/>
      <c r="AP553" s="41"/>
      <c r="AQ553" s="41"/>
      <c r="AR553" s="41"/>
      <c r="AS553" s="41"/>
      <c r="AT553" s="41"/>
      <c r="AU553" s="41"/>
      <c r="AV553" s="41"/>
      <c r="AW553" s="41"/>
      <c r="AX553" s="41"/>
      <c r="AY553" s="41"/>
      <c r="AZ553" s="100"/>
      <c r="BA553" s="100"/>
      <c r="BB553" s="100"/>
    </row>
    <row r="554" spans="1:54" s="3" customFormat="1" x14ac:dyDescent="0.3">
      <c r="A554" s="100"/>
      <c r="B554" s="100"/>
      <c r="C554" s="100"/>
      <c r="D554" s="100"/>
      <c r="E554" s="100"/>
      <c r="F554" s="100"/>
      <c r="G554" s="100"/>
      <c r="H554" s="100"/>
      <c r="I554" s="41"/>
      <c r="J554" s="41"/>
      <c r="K554" s="41"/>
      <c r="L554" s="41"/>
      <c r="M554" s="41"/>
      <c r="N554" s="41"/>
      <c r="O554" s="43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  <c r="AC554" s="43"/>
      <c r="AD554" s="41"/>
      <c r="AE554" s="41"/>
      <c r="AF554" s="41"/>
      <c r="AG554" s="41"/>
      <c r="AH554" s="41"/>
      <c r="AI554" s="41"/>
      <c r="AJ554" s="188"/>
      <c r="AK554" s="41"/>
      <c r="AL554" s="41"/>
      <c r="AM554" s="41"/>
      <c r="AN554" s="41"/>
      <c r="AO554" s="41"/>
      <c r="AP554" s="41"/>
      <c r="AQ554" s="41"/>
      <c r="AR554" s="41"/>
      <c r="AS554" s="41"/>
      <c r="AT554" s="41"/>
      <c r="AU554" s="41"/>
      <c r="AV554" s="41"/>
      <c r="AW554" s="41"/>
      <c r="AX554" s="41"/>
      <c r="AY554" s="41"/>
      <c r="AZ554" s="100"/>
      <c r="BA554" s="100"/>
      <c r="BB554" s="100"/>
    </row>
    <row r="555" spans="1:54" s="3" customFormat="1" x14ac:dyDescent="0.3">
      <c r="A555" s="100"/>
      <c r="B555" s="100"/>
      <c r="C555" s="100"/>
      <c r="D555" s="100"/>
      <c r="E555" s="100"/>
      <c r="F555" s="100"/>
      <c r="G555" s="100"/>
      <c r="H555" s="100"/>
      <c r="I555" s="41"/>
      <c r="J555" s="41"/>
      <c r="K555" s="41"/>
      <c r="L555" s="41"/>
      <c r="M555" s="41"/>
      <c r="N555" s="41"/>
      <c r="O555" s="43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41"/>
      <c r="AB555" s="41"/>
      <c r="AC555" s="43"/>
      <c r="AD555" s="41"/>
      <c r="AE555" s="41"/>
      <c r="AF555" s="41"/>
      <c r="AG555" s="41"/>
      <c r="AH555" s="41"/>
      <c r="AI555" s="41"/>
      <c r="AJ555" s="188"/>
      <c r="AK555" s="41"/>
      <c r="AL555" s="41"/>
      <c r="AM555" s="41"/>
      <c r="AN555" s="41"/>
      <c r="AO555" s="41"/>
      <c r="AP555" s="41"/>
      <c r="AQ555" s="41"/>
      <c r="AR555" s="41"/>
      <c r="AS555" s="41"/>
      <c r="AT555" s="41"/>
      <c r="AU555" s="41"/>
      <c r="AV555" s="41"/>
      <c r="AW555" s="41"/>
      <c r="AX555" s="41"/>
      <c r="AY555" s="41"/>
      <c r="AZ555" s="100"/>
      <c r="BA555" s="100"/>
      <c r="BB555" s="100"/>
    </row>
    <row r="556" spans="1:54" s="3" customFormat="1" x14ac:dyDescent="0.3">
      <c r="A556" s="100"/>
      <c r="B556" s="100"/>
      <c r="C556" s="100"/>
      <c r="D556" s="100"/>
      <c r="E556" s="100"/>
      <c r="F556" s="100"/>
      <c r="G556" s="100"/>
      <c r="H556" s="100"/>
      <c r="I556" s="41"/>
      <c r="J556" s="41"/>
      <c r="K556" s="41"/>
      <c r="L556" s="41"/>
      <c r="M556" s="41"/>
      <c r="N556" s="41"/>
      <c r="O556" s="43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41"/>
      <c r="AB556" s="41"/>
      <c r="AC556" s="43"/>
      <c r="AD556" s="41"/>
      <c r="AE556" s="41"/>
      <c r="AF556" s="41"/>
      <c r="AG556" s="41"/>
      <c r="AH556" s="41"/>
      <c r="AI556" s="41"/>
      <c r="AJ556" s="188"/>
      <c r="AK556" s="41"/>
      <c r="AL556" s="41"/>
      <c r="AM556" s="41"/>
      <c r="AN556" s="41"/>
      <c r="AO556" s="41"/>
      <c r="AP556" s="41"/>
      <c r="AQ556" s="41"/>
      <c r="AR556" s="41"/>
      <c r="AS556" s="41"/>
      <c r="AT556" s="41"/>
      <c r="AU556" s="41"/>
      <c r="AV556" s="41"/>
      <c r="AW556" s="41"/>
      <c r="AX556" s="41"/>
      <c r="AY556" s="41"/>
      <c r="AZ556" s="100"/>
      <c r="BA556" s="100"/>
      <c r="BB556" s="100"/>
    </row>
    <row r="557" spans="1:54" s="3" customFormat="1" x14ac:dyDescent="0.3">
      <c r="A557" s="100"/>
      <c r="B557" s="100"/>
      <c r="C557" s="100"/>
      <c r="D557" s="100"/>
      <c r="E557" s="100"/>
      <c r="F557" s="100"/>
      <c r="G557" s="100"/>
      <c r="H557" s="100"/>
      <c r="I557" s="41"/>
      <c r="J557" s="41"/>
      <c r="K557" s="41"/>
      <c r="L557" s="41"/>
      <c r="M557" s="41"/>
      <c r="N557" s="41"/>
      <c r="O557" s="43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  <c r="AB557" s="41"/>
      <c r="AC557" s="43"/>
      <c r="AD557" s="41"/>
      <c r="AE557" s="41"/>
      <c r="AF557" s="41"/>
      <c r="AG557" s="41"/>
      <c r="AH557" s="41"/>
      <c r="AI557" s="41"/>
      <c r="AJ557" s="188"/>
      <c r="AK557" s="41"/>
      <c r="AL557" s="41"/>
      <c r="AM557" s="41"/>
      <c r="AN557" s="41"/>
      <c r="AO557" s="41"/>
      <c r="AP557" s="41"/>
      <c r="AQ557" s="41"/>
      <c r="AR557" s="41"/>
      <c r="AS557" s="41"/>
      <c r="AT557" s="41"/>
      <c r="AU557" s="41"/>
      <c r="AV557" s="41"/>
      <c r="AW557" s="41"/>
      <c r="AX557" s="41"/>
      <c r="AY557" s="41"/>
      <c r="AZ557" s="100"/>
      <c r="BA557" s="100"/>
      <c r="BB557" s="100"/>
    </row>
    <row r="558" spans="1:54" s="3" customFormat="1" x14ac:dyDescent="0.3">
      <c r="A558" s="100"/>
      <c r="B558" s="100"/>
      <c r="C558" s="100"/>
      <c r="D558" s="100"/>
      <c r="E558" s="100"/>
      <c r="F558" s="100"/>
      <c r="G558" s="100"/>
      <c r="H558" s="100"/>
      <c r="I558" s="41"/>
      <c r="J558" s="41"/>
      <c r="K558" s="41"/>
      <c r="L558" s="41"/>
      <c r="M558" s="41"/>
      <c r="N558" s="41"/>
      <c r="O558" s="43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  <c r="AA558" s="41"/>
      <c r="AB558" s="41"/>
      <c r="AC558" s="43"/>
      <c r="AD558" s="41"/>
      <c r="AE558" s="41"/>
      <c r="AF558" s="41"/>
      <c r="AG558" s="41"/>
      <c r="AH558" s="41"/>
      <c r="AI558" s="41"/>
      <c r="AJ558" s="188"/>
      <c r="AK558" s="41"/>
      <c r="AL558" s="41"/>
      <c r="AM558" s="41"/>
      <c r="AN558" s="41"/>
      <c r="AO558" s="41"/>
      <c r="AP558" s="41"/>
      <c r="AQ558" s="41"/>
      <c r="AR558" s="41"/>
      <c r="AS558" s="41"/>
      <c r="AT558" s="41"/>
      <c r="AU558" s="41"/>
      <c r="AV558" s="41"/>
      <c r="AW558" s="41"/>
      <c r="AX558" s="41"/>
      <c r="AY558" s="41"/>
      <c r="AZ558" s="100"/>
      <c r="BA558" s="100"/>
      <c r="BB558" s="100"/>
    </row>
    <row r="559" spans="1:54" s="3" customFormat="1" x14ac:dyDescent="0.3">
      <c r="A559" s="100"/>
      <c r="B559" s="100"/>
      <c r="C559" s="100"/>
      <c r="D559" s="100"/>
      <c r="E559" s="100"/>
      <c r="F559" s="100"/>
      <c r="G559" s="100"/>
      <c r="H559" s="100"/>
      <c r="I559" s="41"/>
      <c r="J559" s="41"/>
      <c r="K559" s="41"/>
      <c r="L559" s="41"/>
      <c r="M559" s="41"/>
      <c r="N559" s="41"/>
      <c r="O559" s="43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41"/>
      <c r="AB559" s="41"/>
      <c r="AC559" s="43"/>
      <c r="AD559" s="41"/>
      <c r="AE559" s="41"/>
      <c r="AF559" s="41"/>
      <c r="AG559" s="41"/>
      <c r="AH559" s="41"/>
      <c r="AI559" s="41"/>
      <c r="AJ559" s="188"/>
      <c r="AK559" s="41"/>
      <c r="AL559" s="41"/>
      <c r="AM559" s="41"/>
      <c r="AN559" s="41"/>
      <c r="AO559" s="41"/>
      <c r="AP559" s="41"/>
      <c r="AQ559" s="41"/>
      <c r="AR559" s="41"/>
      <c r="AS559" s="41"/>
      <c r="AT559" s="41"/>
      <c r="AU559" s="41"/>
      <c r="AV559" s="41"/>
      <c r="AW559" s="41"/>
      <c r="AX559" s="41"/>
      <c r="AY559" s="41"/>
      <c r="AZ559" s="100"/>
      <c r="BA559" s="100"/>
      <c r="BB559" s="100"/>
    </row>
    <row r="560" spans="1:54" s="3" customFormat="1" x14ac:dyDescent="0.3">
      <c r="A560" s="100"/>
      <c r="B560" s="100"/>
      <c r="C560" s="100"/>
      <c r="D560" s="100"/>
      <c r="E560" s="100"/>
      <c r="F560" s="100"/>
      <c r="G560" s="100"/>
      <c r="H560" s="100"/>
      <c r="I560" s="41"/>
      <c r="J560" s="41"/>
      <c r="K560" s="41"/>
      <c r="L560" s="41"/>
      <c r="M560" s="41"/>
      <c r="N560" s="41"/>
      <c r="O560" s="43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  <c r="AC560" s="43"/>
      <c r="AD560" s="41"/>
      <c r="AE560" s="41"/>
      <c r="AF560" s="41"/>
      <c r="AG560" s="41"/>
      <c r="AH560" s="41"/>
      <c r="AI560" s="41"/>
      <c r="AJ560" s="188"/>
      <c r="AK560" s="41"/>
      <c r="AL560" s="41"/>
      <c r="AM560" s="41"/>
      <c r="AN560" s="41"/>
      <c r="AO560" s="41"/>
      <c r="AP560" s="41"/>
      <c r="AQ560" s="41"/>
      <c r="AR560" s="41"/>
      <c r="AS560" s="41"/>
      <c r="AT560" s="41"/>
      <c r="AU560" s="41"/>
      <c r="AV560" s="41"/>
      <c r="AW560" s="41"/>
      <c r="AX560" s="41"/>
      <c r="AY560" s="41"/>
      <c r="AZ560" s="100"/>
      <c r="BA560" s="100"/>
      <c r="BB560" s="100"/>
    </row>
    <row r="561" spans="1:54" s="3" customFormat="1" x14ac:dyDescent="0.3">
      <c r="A561" s="100"/>
      <c r="B561" s="100"/>
      <c r="C561" s="100"/>
      <c r="D561" s="100"/>
      <c r="E561" s="100"/>
      <c r="F561" s="100"/>
      <c r="G561" s="100"/>
      <c r="H561" s="100"/>
      <c r="I561" s="41"/>
      <c r="J561" s="41"/>
      <c r="K561" s="41"/>
      <c r="L561" s="41"/>
      <c r="M561" s="41"/>
      <c r="N561" s="41"/>
      <c r="O561" s="43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  <c r="AB561" s="41"/>
      <c r="AC561" s="43"/>
      <c r="AD561" s="41"/>
      <c r="AE561" s="41"/>
      <c r="AF561" s="41"/>
      <c r="AG561" s="41"/>
      <c r="AH561" s="41"/>
      <c r="AI561" s="41"/>
      <c r="AJ561" s="188"/>
      <c r="AK561" s="41"/>
      <c r="AL561" s="41"/>
      <c r="AM561" s="41"/>
      <c r="AN561" s="41"/>
      <c r="AO561" s="41"/>
      <c r="AP561" s="41"/>
      <c r="AQ561" s="41"/>
      <c r="AR561" s="41"/>
      <c r="AS561" s="41"/>
      <c r="AT561" s="41"/>
      <c r="AU561" s="41"/>
      <c r="AV561" s="41"/>
      <c r="AW561" s="41"/>
      <c r="AX561" s="41"/>
      <c r="AY561" s="41"/>
      <c r="AZ561" s="100"/>
      <c r="BA561" s="100"/>
      <c r="BB561" s="100"/>
    </row>
    <row r="562" spans="1:54" s="3" customFormat="1" x14ac:dyDescent="0.3">
      <c r="A562" s="100"/>
      <c r="B562" s="100"/>
      <c r="C562" s="100"/>
      <c r="D562" s="100"/>
      <c r="E562" s="100"/>
      <c r="F562" s="100"/>
      <c r="G562" s="100"/>
      <c r="H562" s="100"/>
      <c r="I562" s="41"/>
      <c r="J562" s="41"/>
      <c r="K562" s="41"/>
      <c r="L562" s="41"/>
      <c r="M562" s="41"/>
      <c r="N562" s="41"/>
      <c r="O562" s="43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41"/>
      <c r="AB562" s="41"/>
      <c r="AC562" s="43"/>
      <c r="AD562" s="41"/>
      <c r="AE562" s="41"/>
      <c r="AF562" s="41"/>
      <c r="AG562" s="41"/>
      <c r="AH562" s="41"/>
      <c r="AI562" s="41"/>
      <c r="AJ562" s="188"/>
      <c r="AK562" s="41"/>
      <c r="AL562" s="41"/>
      <c r="AM562" s="41"/>
      <c r="AN562" s="41"/>
      <c r="AO562" s="41"/>
      <c r="AP562" s="41"/>
      <c r="AQ562" s="41"/>
      <c r="AR562" s="41"/>
      <c r="AS562" s="41"/>
      <c r="AT562" s="41"/>
      <c r="AU562" s="41"/>
      <c r="AV562" s="41"/>
      <c r="AW562" s="41"/>
      <c r="AX562" s="41"/>
      <c r="AY562" s="41"/>
      <c r="AZ562" s="100"/>
      <c r="BA562" s="100"/>
      <c r="BB562" s="100"/>
    </row>
    <row r="563" spans="1:54" s="3" customFormat="1" x14ac:dyDescent="0.3">
      <c r="A563" s="100"/>
      <c r="B563" s="100"/>
      <c r="C563" s="100"/>
      <c r="D563" s="100"/>
      <c r="E563" s="100"/>
      <c r="F563" s="100"/>
      <c r="G563" s="100"/>
      <c r="H563" s="100"/>
      <c r="I563" s="41"/>
      <c r="J563" s="41"/>
      <c r="K563" s="41"/>
      <c r="L563" s="41"/>
      <c r="M563" s="41"/>
      <c r="N563" s="41"/>
      <c r="O563" s="43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  <c r="AB563" s="41"/>
      <c r="AC563" s="43"/>
      <c r="AD563" s="41"/>
      <c r="AE563" s="41"/>
      <c r="AF563" s="41"/>
      <c r="AG563" s="41"/>
      <c r="AH563" s="41"/>
      <c r="AI563" s="41"/>
      <c r="AJ563" s="188"/>
      <c r="AK563" s="41"/>
      <c r="AL563" s="41"/>
      <c r="AM563" s="41"/>
      <c r="AN563" s="41"/>
      <c r="AO563" s="41"/>
      <c r="AP563" s="41"/>
      <c r="AQ563" s="41"/>
      <c r="AR563" s="41"/>
      <c r="AS563" s="41"/>
      <c r="AT563" s="41"/>
      <c r="AU563" s="41"/>
      <c r="AV563" s="41"/>
      <c r="AW563" s="41"/>
      <c r="AX563" s="41"/>
      <c r="AY563" s="41"/>
      <c r="AZ563" s="100"/>
      <c r="BA563" s="100"/>
      <c r="BB563" s="100"/>
    </row>
    <row r="564" spans="1:54" s="3" customFormat="1" x14ac:dyDescent="0.3">
      <c r="A564" s="100"/>
      <c r="B564" s="100"/>
      <c r="C564" s="100"/>
      <c r="D564" s="100"/>
      <c r="E564" s="100"/>
      <c r="F564" s="100"/>
      <c r="G564" s="100"/>
      <c r="H564" s="100"/>
      <c r="I564" s="41"/>
      <c r="J564" s="41"/>
      <c r="K564" s="41"/>
      <c r="L564" s="41"/>
      <c r="M564" s="41"/>
      <c r="N564" s="41"/>
      <c r="O564" s="43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  <c r="AB564" s="41"/>
      <c r="AC564" s="43"/>
      <c r="AD564" s="41"/>
      <c r="AE564" s="41"/>
      <c r="AF564" s="41"/>
      <c r="AG564" s="41"/>
      <c r="AH564" s="41"/>
      <c r="AI564" s="41"/>
      <c r="AJ564" s="188"/>
      <c r="AK564" s="41"/>
      <c r="AL564" s="41"/>
      <c r="AM564" s="41"/>
      <c r="AN564" s="41"/>
      <c r="AO564" s="41"/>
      <c r="AP564" s="41"/>
      <c r="AQ564" s="41"/>
      <c r="AR564" s="41"/>
      <c r="AS564" s="41"/>
      <c r="AT564" s="41"/>
      <c r="AU564" s="41"/>
      <c r="AV564" s="41"/>
      <c r="AW564" s="41"/>
      <c r="AX564" s="41"/>
      <c r="AY564" s="41"/>
      <c r="AZ564" s="100"/>
      <c r="BA564" s="100"/>
      <c r="BB564" s="100"/>
    </row>
    <row r="565" spans="1:54" s="3" customFormat="1" x14ac:dyDescent="0.3">
      <c r="A565" s="100"/>
      <c r="B565" s="100"/>
      <c r="C565" s="100"/>
      <c r="D565" s="100"/>
      <c r="E565" s="100"/>
      <c r="F565" s="100"/>
      <c r="G565" s="100"/>
      <c r="H565" s="100"/>
      <c r="I565" s="41"/>
      <c r="J565" s="41"/>
      <c r="K565" s="41"/>
      <c r="L565" s="41"/>
      <c r="M565" s="41"/>
      <c r="N565" s="41"/>
      <c r="O565" s="43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41"/>
      <c r="AB565" s="41"/>
      <c r="AC565" s="43"/>
      <c r="AD565" s="41"/>
      <c r="AE565" s="41"/>
      <c r="AF565" s="41"/>
      <c r="AG565" s="41"/>
      <c r="AH565" s="41"/>
      <c r="AI565" s="41"/>
      <c r="AJ565" s="188"/>
      <c r="AK565" s="41"/>
      <c r="AL565" s="41"/>
      <c r="AM565" s="41"/>
      <c r="AN565" s="41"/>
      <c r="AO565" s="41"/>
      <c r="AP565" s="41"/>
      <c r="AQ565" s="41"/>
      <c r="AR565" s="41"/>
      <c r="AS565" s="41"/>
      <c r="AT565" s="41"/>
      <c r="AU565" s="41"/>
      <c r="AV565" s="41"/>
      <c r="AW565" s="41"/>
      <c r="AX565" s="41"/>
      <c r="AY565" s="41"/>
      <c r="AZ565" s="100"/>
      <c r="BA565" s="100"/>
      <c r="BB565" s="100"/>
    </row>
    <row r="566" spans="1:54" s="3" customFormat="1" x14ac:dyDescent="0.3">
      <c r="A566" s="100"/>
      <c r="B566" s="100"/>
      <c r="C566" s="100"/>
      <c r="D566" s="100"/>
      <c r="E566" s="100"/>
      <c r="F566" s="100"/>
      <c r="G566" s="100"/>
      <c r="H566" s="100"/>
      <c r="I566" s="41"/>
      <c r="J566" s="41"/>
      <c r="K566" s="41"/>
      <c r="L566" s="41"/>
      <c r="M566" s="41"/>
      <c r="N566" s="41"/>
      <c r="O566" s="43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41"/>
      <c r="AB566" s="41"/>
      <c r="AC566" s="43"/>
      <c r="AD566" s="41"/>
      <c r="AE566" s="41"/>
      <c r="AF566" s="41"/>
      <c r="AG566" s="41"/>
      <c r="AH566" s="41"/>
      <c r="AI566" s="41"/>
      <c r="AJ566" s="188"/>
      <c r="AK566" s="41"/>
      <c r="AL566" s="41"/>
      <c r="AM566" s="41"/>
      <c r="AN566" s="41"/>
      <c r="AO566" s="41"/>
      <c r="AP566" s="41"/>
      <c r="AQ566" s="41"/>
      <c r="AR566" s="41"/>
      <c r="AS566" s="41"/>
      <c r="AT566" s="41"/>
      <c r="AU566" s="41"/>
      <c r="AV566" s="41"/>
      <c r="AW566" s="41"/>
      <c r="AX566" s="41"/>
      <c r="AY566" s="41"/>
      <c r="AZ566" s="100"/>
      <c r="BA566" s="100"/>
      <c r="BB566" s="100"/>
    </row>
    <row r="567" spans="1:54" s="3" customFormat="1" x14ac:dyDescent="0.3">
      <c r="A567" s="100"/>
      <c r="B567" s="100"/>
      <c r="C567" s="100"/>
      <c r="D567" s="100"/>
      <c r="E567" s="100"/>
      <c r="F567" s="100"/>
      <c r="G567" s="100"/>
      <c r="H567" s="100"/>
      <c r="I567" s="41"/>
      <c r="J567" s="41"/>
      <c r="K567" s="41"/>
      <c r="L567" s="41"/>
      <c r="M567" s="41"/>
      <c r="N567" s="41"/>
      <c r="O567" s="43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41"/>
      <c r="AB567" s="41"/>
      <c r="AC567" s="43"/>
      <c r="AD567" s="41"/>
      <c r="AE567" s="41"/>
      <c r="AF567" s="41"/>
      <c r="AG567" s="41"/>
      <c r="AH567" s="41"/>
      <c r="AI567" s="41"/>
      <c r="AJ567" s="188"/>
      <c r="AK567" s="41"/>
      <c r="AL567" s="41"/>
      <c r="AM567" s="41"/>
      <c r="AN567" s="41"/>
      <c r="AO567" s="41"/>
      <c r="AP567" s="41"/>
      <c r="AQ567" s="41"/>
      <c r="AR567" s="41"/>
      <c r="AS567" s="41"/>
      <c r="AT567" s="41"/>
      <c r="AU567" s="41"/>
      <c r="AV567" s="41"/>
      <c r="AW567" s="41"/>
      <c r="AX567" s="41"/>
      <c r="AY567" s="41"/>
      <c r="AZ567" s="100"/>
      <c r="BA567" s="100"/>
      <c r="BB567" s="100"/>
    </row>
    <row r="568" spans="1:54" s="3" customFormat="1" x14ac:dyDescent="0.3">
      <c r="A568" s="100"/>
      <c r="B568" s="100"/>
      <c r="C568" s="100"/>
      <c r="D568" s="100"/>
      <c r="E568" s="100"/>
      <c r="F568" s="100"/>
      <c r="G568" s="100"/>
      <c r="H568" s="100"/>
      <c r="I568" s="41"/>
      <c r="J568" s="41"/>
      <c r="K568" s="41"/>
      <c r="L568" s="41"/>
      <c r="M568" s="41"/>
      <c r="N568" s="41"/>
      <c r="O568" s="43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  <c r="AA568" s="41"/>
      <c r="AB568" s="41"/>
      <c r="AC568" s="43"/>
      <c r="AD568" s="41"/>
      <c r="AE568" s="41"/>
      <c r="AF568" s="41"/>
      <c r="AG568" s="41"/>
      <c r="AH568" s="41"/>
      <c r="AI568" s="41"/>
      <c r="AJ568" s="188"/>
      <c r="AK568" s="41"/>
      <c r="AL568" s="41"/>
      <c r="AM568" s="41"/>
      <c r="AN568" s="41"/>
      <c r="AO568" s="41"/>
      <c r="AP568" s="41"/>
      <c r="AQ568" s="41"/>
      <c r="AR568" s="41"/>
      <c r="AS568" s="41"/>
      <c r="AT568" s="41"/>
      <c r="AU568" s="41"/>
      <c r="AV568" s="41"/>
      <c r="AW568" s="41"/>
      <c r="AX568" s="41"/>
      <c r="AY568" s="41"/>
      <c r="AZ568" s="100"/>
      <c r="BA568" s="100"/>
      <c r="BB568" s="100"/>
    </row>
    <row r="569" spans="1:54" s="3" customFormat="1" x14ac:dyDescent="0.3">
      <c r="A569" s="100"/>
      <c r="B569" s="100"/>
      <c r="C569" s="100"/>
      <c r="D569" s="100"/>
      <c r="E569" s="100"/>
      <c r="F569" s="100"/>
      <c r="G569" s="100"/>
      <c r="H569" s="100"/>
      <c r="I569" s="41"/>
      <c r="J569" s="41"/>
      <c r="K569" s="41"/>
      <c r="L569" s="41"/>
      <c r="M569" s="41"/>
      <c r="N569" s="41"/>
      <c r="O569" s="43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41"/>
      <c r="AB569" s="41"/>
      <c r="AC569" s="43"/>
      <c r="AD569" s="41"/>
      <c r="AE569" s="41"/>
      <c r="AF569" s="41"/>
      <c r="AG569" s="41"/>
      <c r="AH569" s="41"/>
      <c r="AI569" s="41"/>
      <c r="AJ569" s="188"/>
      <c r="AK569" s="41"/>
      <c r="AL569" s="41"/>
      <c r="AM569" s="41"/>
      <c r="AN569" s="41"/>
      <c r="AO569" s="41"/>
      <c r="AP569" s="41"/>
      <c r="AQ569" s="41"/>
      <c r="AR569" s="41"/>
      <c r="AS569" s="41"/>
      <c r="AT569" s="41"/>
      <c r="AU569" s="41"/>
      <c r="AV569" s="41"/>
      <c r="AW569" s="41"/>
      <c r="AX569" s="41"/>
      <c r="AY569" s="41"/>
      <c r="AZ569" s="100"/>
      <c r="BA569" s="100"/>
      <c r="BB569" s="100"/>
    </row>
    <row r="570" spans="1:54" s="3" customFormat="1" x14ac:dyDescent="0.3">
      <c r="A570" s="100"/>
      <c r="B570" s="100"/>
      <c r="C570" s="100"/>
      <c r="D570" s="100"/>
      <c r="E570" s="100"/>
      <c r="F570" s="100"/>
      <c r="G570" s="100"/>
      <c r="H570" s="100"/>
      <c r="I570" s="41"/>
      <c r="J570" s="41"/>
      <c r="K570" s="41"/>
      <c r="L570" s="41"/>
      <c r="M570" s="41"/>
      <c r="N570" s="41"/>
      <c r="O570" s="43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  <c r="AA570" s="41"/>
      <c r="AB570" s="41"/>
      <c r="AC570" s="43"/>
      <c r="AD570" s="41"/>
      <c r="AE570" s="41"/>
      <c r="AF570" s="41"/>
      <c r="AG570" s="41"/>
      <c r="AH570" s="41"/>
      <c r="AI570" s="41"/>
      <c r="AJ570" s="188"/>
      <c r="AK570" s="41"/>
      <c r="AL570" s="41"/>
      <c r="AM570" s="41"/>
      <c r="AN570" s="41"/>
      <c r="AO570" s="41"/>
      <c r="AP570" s="41"/>
      <c r="AQ570" s="41"/>
      <c r="AR570" s="41"/>
      <c r="AS570" s="41"/>
      <c r="AT570" s="41"/>
      <c r="AU570" s="41"/>
      <c r="AV570" s="41"/>
      <c r="AW570" s="41"/>
      <c r="AX570" s="41"/>
      <c r="AY570" s="41"/>
      <c r="AZ570" s="100"/>
      <c r="BA570" s="100"/>
      <c r="BB570" s="100"/>
    </row>
    <row r="571" spans="1:54" s="3" customFormat="1" x14ac:dyDescent="0.3">
      <c r="A571" s="100"/>
      <c r="B571" s="100"/>
      <c r="C571" s="100"/>
      <c r="D571" s="100"/>
      <c r="E571" s="100"/>
      <c r="F571" s="100"/>
      <c r="G571" s="100"/>
      <c r="H571" s="100"/>
      <c r="I571" s="41"/>
      <c r="J571" s="41"/>
      <c r="K571" s="41"/>
      <c r="L571" s="41"/>
      <c r="M571" s="41"/>
      <c r="N571" s="41"/>
      <c r="O571" s="43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  <c r="AA571" s="41"/>
      <c r="AB571" s="41"/>
      <c r="AC571" s="43"/>
      <c r="AD571" s="41"/>
      <c r="AE571" s="41"/>
      <c r="AF571" s="41"/>
      <c r="AG571" s="41"/>
      <c r="AH571" s="41"/>
      <c r="AI571" s="41"/>
      <c r="AJ571" s="188"/>
      <c r="AK571" s="41"/>
      <c r="AL571" s="41"/>
      <c r="AM571" s="41"/>
      <c r="AN571" s="41"/>
      <c r="AO571" s="41"/>
      <c r="AP571" s="41"/>
      <c r="AQ571" s="41"/>
      <c r="AR571" s="41"/>
      <c r="AS571" s="41"/>
      <c r="AT571" s="41"/>
      <c r="AU571" s="41"/>
      <c r="AV571" s="41"/>
      <c r="AW571" s="41"/>
      <c r="AX571" s="41"/>
      <c r="AY571" s="41"/>
      <c r="AZ571" s="100"/>
      <c r="BA571" s="100"/>
      <c r="BB571" s="100"/>
    </row>
    <row r="572" spans="1:54" s="3" customFormat="1" x14ac:dyDescent="0.3">
      <c r="A572" s="100"/>
      <c r="B572" s="100"/>
      <c r="C572" s="100"/>
      <c r="D572" s="100"/>
      <c r="E572" s="100"/>
      <c r="F572" s="100"/>
      <c r="G572" s="100"/>
      <c r="H572" s="100"/>
      <c r="I572" s="41"/>
      <c r="J572" s="41"/>
      <c r="K572" s="41"/>
      <c r="L572" s="41"/>
      <c r="M572" s="41"/>
      <c r="N572" s="41"/>
      <c r="O572" s="43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  <c r="AA572" s="41"/>
      <c r="AB572" s="41"/>
      <c r="AC572" s="43"/>
      <c r="AD572" s="41"/>
      <c r="AE572" s="41"/>
      <c r="AF572" s="41"/>
      <c r="AG572" s="41"/>
      <c r="AH572" s="41"/>
      <c r="AI572" s="41"/>
      <c r="AJ572" s="188"/>
      <c r="AK572" s="41"/>
      <c r="AL572" s="41"/>
      <c r="AM572" s="41"/>
      <c r="AN572" s="41"/>
      <c r="AO572" s="41"/>
      <c r="AP572" s="41"/>
      <c r="AQ572" s="41"/>
      <c r="AR572" s="41"/>
      <c r="AS572" s="41"/>
      <c r="AT572" s="41"/>
      <c r="AU572" s="41"/>
      <c r="AV572" s="41"/>
      <c r="AW572" s="41"/>
      <c r="AX572" s="41"/>
      <c r="AY572" s="41"/>
      <c r="AZ572" s="100"/>
      <c r="BA572" s="100"/>
      <c r="BB572" s="100"/>
    </row>
    <row r="573" spans="1:54" s="3" customFormat="1" x14ac:dyDescent="0.3">
      <c r="A573" s="100"/>
      <c r="B573" s="100"/>
      <c r="C573" s="100"/>
      <c r="D573" s="100"/>
      <c r="E573" s="100"/>
      <c r="F573" s="100"/>
      <c r="G573" s="100"/>
      <c r="H573" s="100"/>
      <c r="I573" s="41"/>
      <c r="J573" s="41"/>
      <c r="K573" s="41"/>
      <c r="L573" s="41"/>
      <c r="M573" s="41"/>
      <c r="N573" s="41"/>
      <c r="O573" s="43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  <c r="AA573" s="41"/>
      <c r="AB573" s="41"/>
      <c r="AC573" s="43"/>
      <c r="AD573" s="41"/>
      <c r="AE573" s="41"/>
      <c r="AF573" s="41"/>
      <c r="AG573" s="41"/>
      <c r="AH573" s="41"/>
      <c r="AI573" s="41"/>
      <c r="AJ573" s="188"/>
      <c r="AK573" s="41"/>
      <c r="AL573" s="41"/>
      <c r="AM573" s="41"/>
      <c r="AN573" s="41"/>
      <c r="AO573" s="41"/>
      <c r="AP573" s="41"/>
      <c r="AQ573" s="41"/>
      <c r="AR573" s="41"/>
      <c r="AS573" s="41"/>
      <c r="AT573" s="41"/>
      <c r="AU573" s="41"/>
      <c r="AV573" s="41"/>
      <c r="AW573" s="41"/>
      <c r="AX573" s="41"/>
      <c r="AY573" s="41"/>
      <c r="AZ573" s="100"/>
      <c r="BA573" s="100"/>
      <c r="BB573" s="100"/>
    </row>
    <row r="574" spans="1:54" s="3" customFormat="1" x14ac:dyDescent="0.3">
      <c r="A574" s="100"/>
      <c r="B574" s="100"/>
      <c r="C574" s="100"/>
      <c r="D574" s="100"/>
      <c r="E574" s="100"/>
      <c r="F574" s="100"/>
      <c r="G574" s="100"/>
      <c r="H574" s="100"/>
      <c r="I574" s="41"/>
      <c r="J574" s="41"/>
      <c r="K574" s="41"/>
      <c r="L574" s="41"/>
      <c r="M574" s="41"/>
      <c r="N574" s="41"/>
      <c r="O574" s="43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  <c r="AA574" s="41"/>
      <c r="AB574" s="41"/>
      <c r="AC574" s="43"/>
      <c r="AD574" s="41"/>
      <c r="AE574" s="41"/>
      <c r="AF574" s="41"/>
      <c r="AG574" s="41"/>
      <c r="AH574" s="41"/>
      <c r="AI574" s="41"/>
      <c r="AJ574" s="188"/>
      <c r="AK574" s="41"/>
      <c r="AL574" s="41"/>
      <c r="AM574" s="41"/>
      <c r="AN574" s="41"/>
      <c r="AO574" s="41"/>
      <c r="AP574" s="41"/>
      <c r="AQ574" s="41"/>
      <c r="AR574" s="41"/>
      <c r="AS574" s="41"/>
      <c r="AT574" s="41"/>
      <c r="AU574" s="41"/>
      <c r="AV574" s="41"/>
      <c r="AW574" s="41"/>
      <c r="AX574" s="41"/>
      <c r="AY574" s="41"/>
      <c r="AZ574" s="100"/>
      <c r="BA574" s="100"/>
      <c r="BB574" s="100"/>
    </row>
    <row r="575" spans="1:54" s="3" customFormat="1" x14ac:dyDescent="0.3">
      <c r="A575" s="100"/>
      <c r="B575" s="100"/>
      <c r="C575" s="100"/>
      <c r="D575" s="100"/>
      <c r="E575" s="100"/>
      <c r="F575" s="100"/>
      <c r="G575" s="100"/>
      <c r="H575" s="100"/>
      <c r="I575" s="41"/>
      <c r="J575" s="41"/>
      <c r="K575" s="41"/>
      <c r="L575" s="41"/>
      <c r="M575" s="41"/>
      <c r="N575" s="41"/>
      <c r="O575" s="43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  <c r="AA575" s="41"/>
      <c r="AB575" s="41"/>
      <c r="AC575" s="43"/>
      <c r="AD575" s="41"/>
      <c r="AE575" s="41"/>
      <c r="AF575" s="41"/>
      <c r="AG575" s="41"/>
      <c r="AH575" s="41"/>
      <c r="AI575" s="41"/>
      <c r="AJ575" s="188"/>
      <c r="AK575" s="41"/>
      <c r="AL575" s="41"/>
      <c r="AM575" s="41"/>
      <c r="AN575" s="41"/>
      <c r="AO575" s="41"/>
      <c r="AP575" s="41"/>
      <c r="AQ575" s="41"/>
      <c r="AR575" s="41"/>
      <c r="AS575" s="41"/>
      <c r="AT575" s="41"/>
      <c r="AU575" s="41"/>
      <c r="AV575" s="41"/>
      <c r="AW575" s="41"/>
      <c r="AX575" s="41"/>
      <c r="AY575" s="41"/>
      <c r="AZ575" s="100"/>
      <c r="BA575" s="100"/>
      <c r="BB575" s="100"/>
    </row>
    <row r="576" spans="1:54" s="3" customFormat="1" x14ac:dyDescent="0.3">
      <c r="A576" s="100"/>
      <c r="B576" s="100"/>
      <c r="C576" s="100"/>
      <c r="D576" s="100"/>
      <c r="E576" s="100"/>
      <c r="F576" s="100"/>
      <c r="G576" s="100"/>
      <c r="H576" s="100"/>
      <c r="I576" s="41"/>
      <c r="J576" s="41"/>
      <c r="K576" s="41"/>
      <c r="L576" s="41"/>
      <c r="M576" s="41"/>
      <c r="N576" s="41"/>
      <c r="O576" s="43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  <c r="AA576" s="41"/>
      <c r="AB576" s="41"/>
      <c r="AC576" s="43"/>
      <c r="AD576" s="41"/>
      <c r="AE576" s="41"/>
      <c r="AF576" s="41"/>
      <c r="AG576" s="41"/>
      <c r="AH576" s="41"/>
      <c r="AI576" s="41"/>
      <c r="AJ576" s="188"/>
      <c r="AK576" s="41"/>
      <c r="AL576" s="41"/>
      <c r="AM576" s="41"/>
      <c r="AN576" s="41"/>
      <c r="AO576" s="41"/>
      <c r="AP576" s="41"/>
      <c r="AQ576" s="41"/>
      <c r="AR576" s="41"/>
      <c r="AS576" s="41"/>
      <c r="AT576" s="41"/>
      <c r="AU576" s="41"/>
      <c r="AV576" s="41"/>
      <c r="AW576" s="41"/>
      <c r="AX576" s="41"/>
      <c r="AY576" s="41"/>
      <c r="AZ576" s="100"/>
      <c r="BA576" s="100"/>
      <c r="BB576" s="100"/>
    </row>
    <row r="577" spans="1:54" s="3" customFormat="1" x14ac:dyDescent="0.3">
      <c r="A577" s="100"/>
      <c r="B577" s="100"/>
      <c r="C577" s="100"/>
      <c r="D577" s="100"/>
      <c r="E577" s="100"/>
      <c r="F577" s="100"/>
      <c r="G577" s="100"/>
      <c r="H577" s="100"/>
      <c r="I577" s="41"/>
      <c r="J577" s="41"/>
      <c r="K577" s="41"/>
      <c r="L577" s="41"/>
      <c r="M577" s="41"/>
      <c r="N577" s="41"/>
      <c r="O577" s="43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  <c r="AA577" s="41"/>
      <c r="AB577" s="41"/>
      <c r="AC577" s="43"/>
      <c r="AD577" s="41"/>
      <c r="AE577" s="41"/>
      <c r="AF577" s="41"/>
      <c r="AG577" s="41"/>
      <c r="AH577" s="41"/>
      <c r="AI577" s="41"/>
      <c r="AJ577" s="188"/>
      <c r="AK577" s="41"/>
      <c r="AL577" s="41"/>
      <c r="AM577" s="41"/>
      <c r="AN577" s="41"/>
      <c r="AO577" s="41"/>
      <c r="AP577" s="41"/>
      <c r="AQ577" s="41"/>
      <c r="AR577" s="41"/>
      <c r="AS577" s="41"/>
      <c r="AT577" s="41"/>
      <c r="AU577" s="41"/>
      <c r="AV577" s="41"/>
      <c r="AW577" s="41"/>
      <c r="AX577" s="41"/>
      <c r="AY577" s="41"/>
      <c r="AZ577" s="100"/>
      <c r="BA577" s="100"/>
      <c r="BB577" s="100"/>
    </row>
    <row r="578" spans="1:54" s="3" customFormat="1" x14ac:dyDescent="0.3">
      <c r="A578" s="100"/>
      <c r="B578" s="100"/>
      <c r="C578" s="100"/>
      <c r="D578" s="100"/>
      <c r="E578" s="100"/>
      <c r="F578" s="100"/>
      <c r="G578" s="100"/>
      <c r="H578" s="100"/>
      <c r="I578" s="41"/>
      <c r="J578" s="41"/>
      <c r="K578" s="41"/>
      <c r="L578" s="41"/>
      <c r="M578" s="41"/>
      <c r="N578" s="41"/>
      <c r="O578" s="43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  <c r="AA578" s="41"/>
      <c r="AB578" s="41"/>
      <c r="AC578" s="43"/>
      <c r="AD578" s="41"/>
      <c r="AE578" s="41"/>
      <c r="AF578" s="41"/>
      <c r="AG578" s="41"/>
      <c r="AH578" s="41"/>
      <c r="AI578" s="41"/>
      <c r="AJ578" s="188"/>
      <c r="AK578" s="41"/>
      <c r="AL578" s="41"/>
      <c r="AM578" s="41"/>
      <c r="AN578" s="41"/>
      <c r="AO578" s="41"/>
      <c r="AP578" s="41"/>
      <c r="AQ578" s="41"/>
      <c r="AR578" s="41"/>
      <c r="AS578" s="41"/>
      <c r="AT578" s="41"/>
      <c r="AU578" s="41"/>
      <c r="AV578" s="41"/>
      <c r="AW578" s="41"/>
      <c r="AX578" s="41"/>
      <c r="AY578" s="41"/>
      <c r="AZ578" s="100"/>
      <c r="BA578" s="100"/>
      <c r="BB578" s="100"/>
    </row>
    <row r="579" spans="1:54" s="3" customFormat="1" x14ac:dyDescent="0.3">
      <c r="A579" s="100"/>
      <c r="B579" s="100"/>
      <c r="C579" s="100"/>
      <c r="D579" s="100"/>
      <c r="E579" s="100"/>
      <c r="F579" s="100"/>
      <c r="G579" s="100"/>
      <c r="H579" s="100"/>
      <c r="I579" s="41"/>
      <c r="J579" s="41"/>
      <c r="K579" s="41"/>
      <c r="L579" s="41"/>
      <c r="M579" s="41"/>
      <c r="N579" s="41"/>
      <c r="O579" s="43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41"/>
      <c r="AB579" s="41"/>
      <c r="AC579" s="43"/>
      <c r="AD579" s="41"/>
      <c r="AE579" s="41"/>
      <c r="AF579" s="41"/>
      <c r="AG579" s="41"/>
      <c r="AH579" s="41"/>
      <c r="AI579" s="41"/>
      <c r="AJ579" s="188"/>
      <c r="AK579" s="41"/>
      <c r="AL579" s="41"/>
      <c r="AM579" s="41"/>
      <c r="AN579" s="41"/>
      <c r="AO579" s="41"/>
      <c r="AP579" s="41"/>
      <c r="AQ579" s="41"/>
      <c r="AR579" s="41"/>
      <c r="AS579" s="41"/>
      <c r="AT579" s="41"/>
      <c r="AU579" s="41"/>
      <c r="AV579" s="41"/>
      <c r="AW579" s="41"/>
      <c r="AX579" s="41"/>
      <c r="AY579" s="41"/>
      <c r="AZ579" s="100"/>
      <c r="BA579" s="100"/>
      <c r="BB579" s="100"/>
    </row>
    <row r="580" spans="1:54" s="3" customFormat="1" x14ac:dyDescent="0.3">
      <c r="A580" s="100"/>
      <c r="B580" s="100"/>
      <c r="C580" s="100"/>
      <c r="D580" s="100"/>
      <c r="E580" s="100"/>
      <c r="F580" s="100"/>
      <c r="G580" s="100"/>
      <c r="H580" s="100"/>
      <c r="I580" s="41"/>
      <c r="J580" s="41"/>
      <c r="K580" s="41"/>
      <c r="L580" s="41"/>
      <c r="M580" s="41"/>
      <c r="N580" s="41"/>
      <c r="O580" s="43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  <c r="AA580" s="41"/>
      <c r="AB580" s="41"/>
      <c r="AC580" s="43"/>
      <c r="AD580" s="41"/>
      <c r="AE580" s="41"/>
      <c r="AF580" s="41"/>
      <c r="AG580" s="41"/>
      <c r="AH580" s="41"/>
      <c r="AI580" s="41"/>
      <c r="AJ580" s="188"/>
      <c r="AK580" s="41"/>
      <c r="AL580" s="41"/>
      <c r="AM580" s="41"/>
      <c r="AN580" s="41"/>
      <c r="AO580" s="41"/>
      <c r="AP580" s="41"/>
      <c r="AQ580" s="41"/>
      <c r="AR580" s="41"/>
      <c r="AS580" s="41"/>
      <c r="AT580" s="41"/>
      <c r="AU580" s="41"/>
      <c r="AV580" s="41"/>
      <c r="AW580" s="41"/>
      <c r="AX580" s="41"/>
      <c r="AY580" s="41"/>
      <c r="AZ580" s="100"/>
      <c r="BA580" s="100"/>
      <c r="BB580" s="100"/>
    </row>
    <row r="581" spans="1:54" s="3" customFormat="1" x14ac:dyDescent="0.3">
      <c r="A581" s="100"/>
      <c r="B581" s="100"/>
      <c r="C581" s="100"/>
      <c r="D581" s="100"/>
      <c r="E581" s="100"/>
      <c r="F581" s="100"/>
      <c r="G581" s="100"/>
      <c r="H581" s="100"/>
      <c r="I581" s="41"/>
      <c r="J581" s="41"/>
      <c r="K581" s="41"/>
      <c r="L581" s="41"/>
      <c r="M581" s="41"/>
      <c r="N581" s="41"/>
      <c r="O581" s="43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1"/>
      <c r="AB581" s="41"/>
      <c r="AC581" s="43"/>
      <c r="AD581" s="41"/>
      <c r="AE581" s="41"/>
      <c r="AF581" s="41"/>
      <c r="AG581" s="41"/>
      <c r="AH581" s="41"/>
      <c r="AI581" s="41"/>
      <c r="AJ581" s="188"/>
      <c r="AK581" s="41"/>
      <c r="AL581" s="41"/>
      <c r="AM581" s="41"/>
      <c r="AN581" s="41"/>
      <c r="AO581" s="41"/>
      <c r="AP581" s="41"/>
      <c r="AQ581" s="41"/>
      <c r="AR581" s="41"/>
      <c r="AS581" s="41"/>
      <c r="AT581" s="41"/>
      <c r="AU581" s="41"/>
      <c r="AV581" s="41"/>
      <c r="AW581" s="41"/>
      <c r="AX581" s="41"/>
      <c r="AY581" s="41"/>
      <c r="AZ581" s="100"/>
      <c r="BA581" s="100"/>
      <c r="BB581" s="100"/>
    </row>
    <row r="582" spans="1:54" s="3" customFormat="1" x14ac:dyDescent="0.3">
      <c r="A582" s="100"/>
      <c r="B582" s="100"/>
      <c r="C582" s="100"/>
      <c r="D582" s="100"/>
      <c r="E582" s="100"/>
      <c r="F582" s="100"/>
      <c r="G582" s="100"/>
      <c r="H582" s="100"/>
      <c r="I582" s="41"/>
      <c r="J582" s="41"/>
      <c r="K582" s="41"/>
      <c r="L582" s="41"/>
      <c r="M582" s="41"/>
      <c r="N582" s="41"/>
      <c r="O582" s="43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  <c r="AA582" s="41"/>
      <c r="AB582" s="41"/>
      <c r="AC582" s="43"/>
      <c r="AD582" s="41"/>
      <c r="AE582" s="41"/>
      <c r="AF582" s="41"/>
      <c r="AG582" s="41"/>
      <c r="AH582" s="41"/>
      <c r="AI582" s="41"/>
      <c r="AJ582" s="188"/>
      <c r="AK582" s="41"/>
      <c r="AL582" s="41"/>
      <c r="AM582" s="41"/>
      <c r="AN582" s="41"/>
      <c r="AO582" s="41"/>
      <c r="AP582" s="41"/>
      <c r="AQ582" s="41"/>
      <c r="AR582" s="41"/>
      <c r="AS582" s="41"/>
      <c r="AT582" s="41"/>
      <c r="AU582" s="41"/>
      <c r="AV582" s="41"/>
      <c r="AW582" s="41"/>
      <c r="AX582" s="41"/>
      <c r="AY582" s="41"/>
      <c r="AZ582" s="100"/>
      <c r="BA582" s="100"/>
      <c r="BB582" s="100"/>
    </row>
    <row r="583" spans="1:54" s="3" customFormat="1" x14ac:dyDescent="0.3">
      <c r="A583" s="100"/>
      <c r="B583" s="100"/>
      <c r="C583" s="100"/>
      <c r="D583" s="100"/>
      <c r="E583" s="100"/>
      <c r="F583" s="100"/>
      <c r="G583" s="100"/>
      <c r="H583" s="100"/>
      <c r="I583" s="41"/>
      <c r="J583" s="41"/>
      <c r="K583" s="41"/>
      <c r="L583" s="41"/>
      <c r="M583" s="41"/>
      <c r="N583" s="41"/>
      <c r="O583" s="43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  <c r="AA583" s="41"/>
      <c r="AB583" s="41"/>
      <c r="AC583" s="43"/>
      <c r="AD583" s="41"/>
      <c r="AE583" s="41"/>
      <c r="AF583" s="41"/>
      <c r="AG583" s="41"/>
      <c r="AH583" s="41"/>
      <c r="AI583" s="41"/>
      <c r="AJ583" s="188"/>
      <c r="AK583" s="41"/>
      <c r="AL583" s="41"/>
      <c r="AM583" s="41"/>
      <c r="AN583" s="41"/>
      <c r="AO583" s="41"/>
      <c r="AP583" s="41"/>
      <c r="AQ583" s="41"/>
      <c r="AR583" s="41"/>
      <c r="AS583" s="41"/>
      <c r="AT583" s="41"/>
      <c r="AU583" s="41"/>
      <c r="AV583" s="41"/>
      <c r="AW583" s="41"/>
      <c r="AX583" s="41"/>
      <c r="AY583" s="41"/>
      <c r="AZ583" s="100"/>
      <c r="BA583" s="100"/>
      <c r="BB583" s="100"/>
    </row>
    <row r="584" spans="1:54" s="3" customFormat="1" x14ac:dyDescent="0.3">
      <c r="A584" s="100"/>
      <c r="B584" s="100"/>
      <c r="C584" s="100"/>
      <c r="D584" s="100"/>
      <c r="E584" s="100"/>
      <c r="F584" s="100"/>
      <c r="G584" s="100"/>
      <c r="H584" s="100"/>
      <c r="I584" s="41"/>
      <c r="J584" s="41"/>
      <c r="K584" s="41"/>
      <c r="L584" s="41"/>
      <c r="M584" s="41"/>
      <c r="N584" s="41"/>
      <c r="O584" s="43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  <c r="AA584" s="41"/>
      <c r="AB584" s="41"/>
      <c r="AC584" s="43"/>
      <c r="AD584" s="41"/>
      <c r="AE584" s="41"/>
      <c r="AF584" s="41"/>
      <c r="AG584" s="41"/>
      <c r="AH584" s="41"/>
      <c r="AI584" s="41"/>
      <c r="AJ584" s="188"/>
      <c r="AK584" s="41"/>
      <c r="AL584" s="41"/>
      <c r="AM584" s="41"/>
      <c r="AN584" s="41"/>
      <c r="AO584" s="41"/>
      <c r="AP584" s="41"/>
      <c r="AQ584" s="41"/>
      <c r="AR584" s="41"/>
      <c r="AS584" s="41"/>
      <c r="AT584" s="41"/>
      <c r="AU584" s="41"/>
      <c r="AV584" s="41"/>
      <c r="AW584" s="41"/>
      <c r="AX584" s="41"/>
      <c r="AY584" s="41"/>
      <c r="AZ584" s="100"/>
      <c r="BA584" s="100"/>
      <c r="BB584" s="100"/>
    </row>
    <row r="585" spans="1:54" s="3" customFormat="1" x14ac:dyDescent="0.3">
      <c r="A585" s="100"/>
      <c r="B585" s="100"/>
      <c r="C585" s="100"/>
      <c r="D585" s="100"/>
      <c r="E585" s="100"/>
      <c r="F585" s="100"/>
      <c r="G585" s="100"/>
      <c r="H585" s="100"/>
      <c r="I585" s="41"/>
      <c r="J585" s="41"/>
      <c r="K585" s="41"/>
      <c r="L585" s="41"/>
      <c r="M585" s="41"/>
      <c r="N585" s="41"/>
      <c r="O585" s="43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  <c r="AA585" s="41"/>
      <c r="AB585" s="41"/>
      <c r="AC585" s="43"/>
      <c r="AD585" s="41"/>
      <c r="AE585" s="41"/>
      <c r="AF585" s="41"/>
      <c r="AG585" s="41"/>
      <c r="AH585" s="41"/>
      <c r="AI585" s="41"/>
      <c r="AJ585" s="188"/>
      <c r="AK585" s="41"/>
      <c r="AL585" s="41"/>
      <c r="AM585" s="41"/>
      <c r="AN585" s="41"/>
      <c r="AO585" s="41"/>
      <c r="AP585" s="41"/>
      <c r="AQ585" s="41"/>
      <c r="AR585" s="41"/>
      <c r="AS585" s="41"/>
      <c r="AT585" s="41"/>
      <c r="AU585" s="41"/>
      <c r="AV585" s="41"/>
      <c r="AW585" s="41"/>
      <c r="AX585" s="41"/>
      <c r="AY585" s="41"/>
      <c r="AZ585" s="100"/>
      <c r="BA585" s="100"/>
      <c r="BB585" s="100"/>
    </row>
    <row r="586" spans="1:54" s="3" customFormat="1" x14ac:dyDescent="0.3">
      <c r="A586" s="100"/>
      <c r="B586" s="100"/>
      <c r="C586" s="100"/>
      <c r="D586" s="100"/>
      <c r="E586" s="100"/>
      <c r="F586" s="100"/>
      <c r="G586" s="100"/>
      <c r="H586" s="100"/>
      <c r="I586" s="41"/>
      <c r="J586" s="41"/>
      <c r="K586" s="41"/>
      <c r="L586" s="41"/>
      <c r="M586" s="41"/>
      <c r="N586" s="41"/>
      <c r="O586" s="43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  <c r="AA586" s="41"/>
      <c r="AB586" s="41"/>
      <c r="AC586" s="43"/>
      <c r="AD586" s="41"/>
      <c r="AE586" s="41"/>
      <c r="AF586" s="41"/>
      <c r="AG586" s="41"/>
      <c r="AH586" s="41"/>
      <c r="AI586" s="41"/>
      <c r="AJ586" s="188"/>
      <c r="AK586" s="41"/>
      <c r="AL586" s="41"/>
      <c r="AM586" s="41"/>
      <c r="AN586" s="41"/>
      <c r="AO586" s="41"/>
      <c r="AP586" s="41"/>
      <c r="AQ586" s="41"/>
      <c r="AR586" s="41"/>
      <c r="AS586" s="41"/>
      <c r="AT586" s="41"/>
      <c r="AU586" s="41"/>
      <c r="AV586" s="41"/>
      <c r="AW586" s="41"/>
      <c r="AX586" s="41"/>
      <c r="AY586" s="41"/>
      <c r="AZ586" s="100"/>
      <c r="BA586" s="100"/>
      <c r="BB586" s="100"/>
    </row>
    <row r="587" spans="1:54" s="3" customFormat="1" x14ac:dyDescent="0.3">
      <c r="A587" s="100"/>
      <c r="B587" s="100"/>
      <c r="C587" s="100"/>
      <c r="D587" s="100"/>
      <c r="E587" s="100"/>
      <c r="F587" s="100"/>
      <c r="G587" s="100"/>
      <c r="H587" s="100"/>
      <c r="I587" s="41"/>
      <c r="J587" s="41"/>
      <c r="K587" s="41"/>
      <c r="L587" s="41"/>
      <c r="M587" s="41"/>
      <c r="N587" s="41"/>
      <c r="O587" s="43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41"/>
      <c r="AB587" s="41"/>
      <c r="AC587" s="43"/>
      <c r="AD587" s="41"/>
      <c r="AE587" s="41"/>
      <c r="AF587" s="41"/>
      <c r="AG587" s="41"/>
      <c r="AH587" s="41"/>
      <c r="AI587" s="41"/>
      <c r="AJ587" s="188"/>
      <c r="AK587" s="41"/>
      <c r="AL587" s="41"/>
      <c r="AM587" s="41"/>
      <c r="AN587" s="41"/>
      <c r="AO587" s="41"/>
      <c r="AP587" s="41"/>
      <c r="AQ587" s="41"/>
      <c r="AR587" s="41"/>
      <c r="AS587" s="41"/>
      <c r="AT587" s="41"/>
      <c r="AU587" s="41"/>
      <c r="AV587" s="41"/>
      <c r="AW587" s="41"/>
      <c r="AX587" s="41"/>
      <c r="AY587" s="41"/>
      <c r="AZ587" s="100"/>
      <c r="BA587" s="100"/>
      <c r="BB587" s="100"/>
    </row>
    <row r="588" spans="1:54" s="3" customFormat="1" x14ac:dyDescent="0.3">
      <c r="A588" s="100"/>
      <c r="B588" s="100"/>
      <c r="C588" s="100"/>
      <c r="D588" s="100"/>
      <c r="E588" s="100"/>
      <c r="F588" s="100"/>
      <c r="G588" s="100"/>
      <c r="H588" s="100"/>
      <c r="I588" s="41"/>
      <c r="J588" s="41"/>
      <c r="K588" s="41"/>
      <c r="L588" s="41"/>
      <c r="M588" s="41"/>
      <c r="N588" s="41"/>
      <c r="O588" s="43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  <c r="AA588" s="41"/>
      <c r="AB588" s="41"/>
      <c r="AC588" s="43"/>
      <c r="AD588" s="41"/>
      <c r="AE588" s="41"/>
      <c r="AF588" s="41"/>
      <c r="AG588" s="41"/>
      <c r="AH588" s="41"/>
      <c r="AI588" s="41"/>
      <c r="AJ588" s="188"/>
      <c r="AK588" s="41"/>
      <c r="AL588" s="41"/>
      <c r="AM588" s="41"/>
      <c r="AN588" s="41"/>
      <c r="AO588" s="41"/>
      <c r="AP588" s="41"/>
      <c r="AQ588" s="41"/>
      <c r="AR588" s="41"/>
      <c r="AS588" s="41"/>
      <c r="AT588" s="41"/>
      <c r="AU588" s="41"/>
      <c r="AV588" s="41"/>
      <c r="AW588" s="41"/>
      <c r="AX588" s="41"/>
      <c r="AY588" s="41"/>
      <c r="AZ588" s="100"/>
      <c r="BA588" s="100"/>
      <c r="BB588" s="100"/>
    </row>
    <row r="589" spans="1:54" s="3" customFormat="1" x14ac:dyDescent="0.3">
      <c r="A589" s="100"/>
      <c r="B589" s="100"/>
      <c r="C589" s="100"/>
      <c r="D589" s="100"/>
      <c r="E589" s="100"/>
      <c r="F589" s="100"/>
      <c r="G589" s="100"/>
      <c r="H589" s="100"/>
      <c r="I589" s="41"/>
      <c r="J589" s="41"/>
      <c r="K589" s="41"/>
      <c r="L589" s="41"/>
      <c r="M589" s="41"/>
      <c r="N589" s="41"/>
      <c r="O589" s="43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  <c r="AA589" s="41"/>
      <c r="AB589" s="41"/>
      <c r="AC589" s="43"/>
      <c r="AD589" s="41"/>
      <c r="AE589" s="41"/>
      <c r="AF589" s="41"/>
      <c r="AG589" s="41"/>
      <c r="AH589" s="41"/>
      <c r="AI589" s="41"/>
      <c r="AJ589" s="188"/>
      <c r="AK589" s="41"/>
      <c r="AL589" s="41"/>
      <c r="AM589" s="41"/>
      <c r="AN589" s="41"/>
      <c r="AO589" s="41"/>
      <c r="AP589" s="41"/>
      <c r="AQ589" s="41"/>
      <c r="AR589" s="41"/>
      <c r="AS589" s="41"/>
      <c r="AT589" s="41"/>
      <c r="AU589" s="41"/>
      <c r="AV589" s="41"/>
      <c r="AW589" s="41"/>
      <c r="AX589" s="41"/>
      <c r="AY589" s="41"/>
      <c r="AZ589" s="100"/>
      <c r="BA589" s="100"/>
      <c r="BB589" s="100"/>
    </row>
    <row r="590" spans="1:54" s="3" customFormat="1" x14ac:dyDescent="0.3">
      <c r="A590" s="100"/>
      <c r="B590" s="100"/>
      <c r="C590" s="100"/>
      <c r="D590" s="100"/>
      <c r="E590" s="100"/>
      <c r="F590" s="100"/>
      <c r="G590" s="100"/>
      <c r="H590" s="100"/>
      <c r="I590" s="41"/>
      <c r="J590" s="41"/>
      <c r="K590" s="41"/>
      <c r="L590" s="41"/>
      <c r="M590" s="41"/>
      <c r="N590" s="41"/>
      <c r="O590" s="43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  <c r="AA590" s="41"/>
      <c r="AB590" s="41"/>
      <c r="AC590" s="43"/>
      <c r="AD590" s="41"/>
      <c r="AE590" s="41"/>
      <c r="AF590" s="41"/>
      <c r="AG590" s="41"/>
      <c r="AH590" s="41"/>
      <c r="AI590" s="41"/>
      <c r="AJ590" s="188"/>
      <c r="AK590" s="41"/>
      <c r="AL590" s="41"/>
      <c r="AM590" s="41"/>
      <c r="AN590" s="41"/>
      <c r="AO590" s="41"/>
      <c r="AP590" s="41"/>
      <c r="AQ590" s="41"/>
      <c r="AR590" s="41"/>
      <c r="AS590" s="41"/>
      <c r="AT590" s="41"/>
      <c r="AU590" s="41"/>
      <c r="AV590" s="41"/>
      <c r="AW590" s="41"/>
      <c r="AX590" s="41"/>
      <c r="AY590" s="41"/>
      <c r="AZ590" s="100"/>
      <c r="BA590" s="100"/>
      <c r="BB590" s="100"/>
    </row>
    <row r="591" spans="1:54" s="3" customFormat="1" x14ac:dyDescent="0.3">
      <c r="A591" s="100"/>
      <c r="B591" s="100"/>
      <c r="C591" s="100"/>
      <c r="D591" s="100"/>
      <c r="E591" s="100"/>
      <c r="F591" s="100"/>
      <c r="G591" s="100"/>
      <c r="H591" s="100"/>
      <c r="I591" s="41"/>
      <c r="J591" s="41"/>
      <c r="K591" s="41"/>
      <c r="L591" s="41"/>
      <c r="M591" s="41"/>
      <c r="N591" s="41"/>
      <c r="O591" s="43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  <c r="AA591" s="41"/>
      <c r="AB591" s="41"/>
      <c r="AC591" s="43"/>
      <c r="AD591" s="41"/>
      <c r="AE591" s="41"/>
      <c r="AF591" s="41"/>
      <c r="AG591" s="41"/>
      <c r="AH591" s="41"/>
      <c r="AI591" s="41"/>
      <c r="AJ591" s="188"/>
      <c r="AK591" s="41"/>
      <c r="AL591" s="41"/>
      <c r="AM591" s="41"/>
      <c r="AN591" s="41"/>
      <c r="AO591" s="41"/>
      <c r="AP591" s="41"/>
      <c r="AQ591" s="41"/>
      <c r="AR591" s="41"/>
      <c r="AS591" s="41"/>
      <c r="AT591" s="41"/>
      <c r="AU591" s="41"/>
      <c r="AV591" s="41"/>
      <c r="AW591" s="41"/>
      <c r="AX591" s="41"/>
      <c r="AY591" s="41"/>
      <c r="AZ591" s="100"/>
      <c r="BA591" s="100"/>
      <c r="BB591" s="100"/>
    </row>
    <row r="592" spans="1:54" s="3" customFormat="1" x14ac:dyDescent="0.3">
      <c r="A592" s="100"/>
      <c r="B592" s="100"/>
      <c r="C592" s="100"/>
      <c r="D592" s="100"/>
      <c r="E592" s="100"/>
      <c r="F592" s="100"/>
      <c r="G592" s="100"/>
      <c r="H592" s="100"/>
      <c r="I592" s="41"/>
      <c r="J592" s="41"/>
      <c r="K592" s="41"/>
      <c r="L592" s="41"/>
      <c r="M592" s="41"/>
      <c r="N592" s="41"/>
      <c r="O592" s="43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  <c r="AA592" s="41"/>
      <c r="AB592" s="41"/>
      <c r="AC592" s="43"/>
      <c r="AD592" s="41"/>
      <c r="AE592" s="41"/>
      <c r="AF592" s="41"/>
      <c r="AG592" s="41"/>
      <c r="AH592" s="41"/>
      <c r="AI592" s="41"/>
      <c r="AJ592" s="188"/>
      <c r="AK592" s="41"/>
      <c r="AL592" s="41"/>
      <c r="AM592" s="41"/>
      <c r="AN592" s="41"/>
      <c r="AO592" s="41"/>
      <c r="AP592" s="41"/>
      <c r="AQ592" s="41"/>
      <c r="AR592" s="41"/>
      <c r="AS592" s="41"/>
      <c r="AT592" s="41"/>
      <c r="AU592" s="41"/>
      <c r="AV592" s="41"/>
      <c r="AW592" s="41"/>
      <c r="AX592" s="41"/>
      <c r="AY592" s="41"/>
      <c r="AZ592" s="100"/>
      <c r="BA592" s="100"/>
      <c r="BB592" s="100"/>
    </row>
    <row r="593" spans="1:54" s="3" customFormat="1" x14ac:dyDescent="0.3">
      <c r="A593" s="100"/>
      <c r="B593" s="100"/>
      <c r="C593" s="100"/>
      <c r="D593" s="100"/>
      <c r="E593" s="100"/>
      <c r="F593" s="100"/>
      <c r="G593" s="100"/>
      <c r="H593" s="100"/>
      <c r="I593" s="41"/>
      <c r="J593" s="41"/>
      <c r="K593" s="41"/>
      <c r="L593" s="41"/>
      <c r="M593" s="41"/>
      <c r="N593" s="41"/>
      <c r="O593" s="43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  <c r="AA593" s="41"/>
      <c r="AB593" s="41"/>
      <c r="AC593" s="43"/>
      <c r="AD593" s="41"/>
      <c r="AE593" s="41"/>
      <c r="AF593" s="41"/>
      <c r="AG593" s="41"/>
      <c r="AH593" s="41"/>
      <c r="AI593" s="41"/>
      <c r="AJ593" s="188"/>
      <c r="AK593" s="41"/>
      <c r="AL593" s="41"/>
      <c r="AM593" s="41"/>
      <c r="AN593" s="41"/>
      <c r="AO593" s="41"/>
      <c r="AP593" s="41"/>
      <c r="AQ593" s="41"/>
      <c r="AR593" s="41"/>
      <c r="AS593" s="41"/>
      <c r="AT593" s="41"/>
      <c r="AU593" s="41"/>
      <c r="AV593" s="41"/>
      <c r="AW593" s="41"/>
      <c r="AX593" s="41"/>
      <c r="AY593" s="41"/>
      <c r="AZ593" s="100"/>
      <c r="BA593" s="100"/>
      <c r="BB593" s="100"/>
    </row>
    <row r="594" spans="1:54" s="3" customFormat="1" x14ac:dyDescent="0.3">
      <c r="A594" s="100"/>
      <c r="B594" s="100"/>
      <c r="C594" s="100"/>
      <c r="D594" s="100"/>
      <c r="E594" s="100"/>
      <c r="F594" s="100"/>
      <c r="G594" s="100"/>
      <c r="H594" s="100"/>
      <c r="I594" s="41"/>
      <c r="J594" s="41"/>
      <c r="K594" s="41"/>
      <c r="L594" s="41"/>
      <c r="M594" s="41"/>
      <c r="N594" s="41"/>
      <c r="O594" s="43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  <c r="AA594" s="41"/>
      <c r="AB594" s="41"/>
      <c r="AC594" s="43"/>
      <c r="AD594" s="41"/>
      <c r="AE594" s="41"/>
      <c r="AF594" s="41"/>
      <c r="AG594" s="41"/>
      <c r="AH594" s="41"/>
      <c r="AI594" s="41"/>
      <c r="AJ594" s="188"/>
      <c r="AK594" s="41"/>
      <c r="AL594" s="41"/>
      <c r="AM594" s="41"/>
      <c r="AN594" s="41"/>
      <c r="AO594" s="41"/>
      <c r="AP594" s="41"/>
      <c r="AQ594" s="41"/>
      <c r="AR594" s="41"/>
      <c r="AS594" s="41"/>
      <c r="AT594" s="41"/>
      <c r="AU594" s="41"/>
      <c r="AV594" s="41"/>
      <c r="AW594" s="41"/>
      <c r="AX594" s="41"/>
      <c r="AY594" s="41"/>
      <c r="AZ594" s="100"/>
      <c r="BA594" s="100"/>
      <c r="BB594" s="100"/>
    </row>
    <row r="595" spans="1:54" s="3" customFormat="1" x14ac:dyDescent="0.3">
      <c r="A595" s="100"/>
      <c r="B595" s="100"/>
      <c r="C595" s="100"/>
      <c r="D595" s="100"/>
      <c r="E595" s="100"/>
      <c r="F595" s="100"/>
      <c r="G595" s="100"/>
      <c r="H595" s="100"/>
      <c r="I595" s="41"/>
      <c r="J595" s="41"/>
      <c r="K595" s="41"/>
      <c r="L595" s="41"/>
      <c r="M595" s="41"/>
      <c r="N595" s="41"/>
      <c r="O595" s="43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  <c r="AA595" s="41"/>
      <c r="AB595" s="41"/>
      <c r="AC595" s="43"/>
      <c r="AD595" s="41"/>
      <c r="AE595" s="41"/>
      <c r="AF595" s="41"/>
      <c r="AG595" s="41"/>
      <c r="AH595" s="41"/>
      <c r="AI595" s="41"/>
      <c r="AJ595" s="188"/>
      <c r="AK595" s="41"/>
      <c r="AL595" s="41"/>
      <c r="AM595" s="41"/>
      <c r="AN595" s="41"/>
      <c r="AO595" s="41"/>
      <c r="AP595" s="41"/>
      <c r="AQ595" s="41"/>
      <c r="AR595" s="41"/>
      <c r="AS595" s="41"/>
      <c r="AT595" s="41"/>
      <c r="AU595" s="41"/>
      <c r="AV595" s="41"/>
      <c r="AW595" s="41"/>
      <c r="AX595" s="41"/>
      <c r="AY595" s="41"/>
      <c r="AZ595" s="100"/>
      <c r="BA595" s="100"/>
      <c r="BB595" s="100"/>
    </row>
    <row r="596" spans="1:54" s="3" customFormat="1" x14ac:dyDescent="0.3">
      <c r="A596" s="100"/>
      <c r="B596" s="100"/>
      <c r="C596" s="100"/>
      <c r="D596" s="100"/>
      <c r="E596" s="100"/>
      <c r="F596" s="100"/>
      <c r="G596" s="100"/>
      <c r="H596" s="100"/>
      <c r="I596" s="41"/>
      <c r="J596" s="41"/>
      <c r="K596" s="41"/>
      <c r="L596" s="41"/>
      <c r="M596" s="41"/>
      <c r="N596" s="41"/>
      <c r="O596" s="43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  <c r="AA596" s="41"/>
      <c r="AB596" s="41"/>
      <c r="AC596" s="43"/>
      <c r="AD596" s="41"/>
      <c r="AE596" s="41"/>
      <c r="AF596" s="41"/>
      <c r="AG596" s="41"/>
      <c r="AH596" s="41"/>
      <c r="AI596" s="41"/>
      <c r="AJ596" s="188"/>
      <c r="AK596" s="41"/>
      <c r="AL596" s="41"/>
      <c r="AM596" s="41"/>
      <c r="AN596" s="41"/>
      <c r="AO596" s="41"/>
      <c r="AP596" s="41"/>
      <c r="AQ596" s="41"/>
      <c r="AR596" s="41"/>
      <c r="AS596" s="41"/>
      <c r="AT596" s="41"/>
      <c r="AU596" s="41"/>
      <c r="AV596" s="41"/>
      <c r="AW596" s="41"/>
      <c r="AX596" s="41"/>
      <c r="AY596" s="41"/>
      <c r="AZ596" s="100"/>
      <c r="BA596" s="100"/>
      <c r="BB596" s="100"/>
    </row>
    <row r="597" spans="1:54" s="3" customFormat="1" x14ac:dyDescent="0.3">
      <c r="A597" s="100"/>
      <c r="B597" s="100"/>
      <c r="C597" s="100"/>
      <c r="D597" s="100"/>
      <c r="E597" s="100"/>
      <c r="F597" s="100"/>
      <c r="G597" s="100"/>
      <c r="H597" s="100"/>
      <c r="I597" s="41"/>
      <c r="J597" s="41"/>
      <c r="K597" s="41"/>
      <c r="L597" s="41"/>
      <c r="M597" s="41"/>
      <c r="N597" s="41"/>
      <c r="O597" s="43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  <c r="AA597" s="41"/>
      <c r="AB597" s="41"/>
      <c r="AC597" s="43"/>
      <c r="AD597" s="41"/>
      <c r="AE597" s="41"/>
      <c r="AF597" s="41"/>
      <c r="AG597" s="41"/>
      <c r="AH597" s="41"/>
      <c r="AI597" s="41"/>
      <c r="AJ597" s="188"/>
      <c r="AK597" s="41"/>
      <c r="AL597" s="41"/>
      <c r="AM597" s="41"/>
      <c r="AN597" s="41"/>
      <c r="AO597" s="41"/>
      <c r="AP597" s="41"/>
      <c r="AQ597" s="41"/>
      <c r="AR597" s="41"/>
      <c r="AS597" s="41"/>
      <c r="AT597" s="41"/>
      <c r="AU597" s="41"/>
      <c r="AV597" s="41"/>
      <c r="AW597" s="41"/>
      <c r="AX597" s="41"/>
      <c r="AY597" s="41"/>
      <c r="AZ597" s="100"/>
      <c r="BA597" s="100"/>
      <c r="BB597" s="100"/>
    </row>
    <row r="598" spans="1:54" s="3" customFormat="1" x14ac:dyDescent="0.3">
      <c r="A598" s="100"/>
      <c r="B598" s="100"/>
      <c r="C598" s="100"/>
      <c r="D598" s="100"/>
      <c r="E598" s="100"/>
      <c r="F598" s="100"/>
      <c r="G598" s="100"/>
      <c r="H598" s="100"/>
      <c r="I598" s="41"/>
      <c r="J598" s="41"/>
      <c r="K598" s="41"/>
      <c r="L598" s="41"/>
      <c r="M598" s="41"/>
      <c r="N598" s="41"/>
      <c r="O598" s="43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  <c r="AA598" s="41"/>
      <c r="AB598" s="41"/>
      <c r="AC598" s="43"/>
      <c r="AD598" s="41"/>
      <c r="AE598" s="41"/>
      <c r="AF598" s="41"/>
      <c r="AG598" s="41"/>
      <c r="AH598" s="41"/>
      <c r="AI598" s="41"/>
      <c r="AJ598" s="188"/>
      <c r="AK598" s="41"/>
      <c r="AL598" s="41"/>
      <c r="AM598" s="41"/>
      <c r="AN598" s="41"/>
      <c r="AO598" s="41"/>
      <c r="AP598" s="41"/>
      <c r="AQ598" s="41"/>
      <c r="AR598" s="41"/>
      <c r="AS598" s="41"/>
      <c r="AT598" s="41"/>
      <c r="AU598" s="41"/>
      <c r="AV598" s="41"/>
      <c r="AW598" s="41"/>
      <c r="AX598" s="41"/>
      <c r="AY598" s="41"/>
      <c r="AZ598" s="100"/>
      <c r="BA598" s="100"/>
      <c r="BB598" s="100"/>
    </row>
    <row r="599" spans="1:54" s="3" customFormat="1" x14ac:dyDescent="0.3">
      <c r="A599" s="100"/>
      <c r="B599" s="100"/>
      <c r="C599" s="100"/>
      <c r="D599" s="100"/>
      <c r="E599" s="100"/>
      <c r="F599" s="100"/>
      <c r="G599" s="100"/>
      <c r="H599" s="100"/>
      <c r="I599" s="41"/>
      <c r="J599" s="41"/>
      <c r="K599" s="41"/>
      <c r="L599" s="41"/>
      <c r="M599" s="41"/>
      <c r="N599" s="41"/>
      <c r="O599" s="43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  <c r="AA599" s="41"/>
      <c r="AB599" s="41"/>
      <c r="AC599" s="43"/>
      <c r="AD599" s="41"/>
      <c r="AE599" s="41"/>
      <c r="AF599" s="41"/>
      <c r="AG599" s="41"/>
      <c r="AH599" s="41"/>
      <c r="AI599" s="41"/>
      <c r="AJ599" s="188"/>
      <c r="AK599" s="41"/>
      <c r="AL599" s="41"/>
      <c r="AM599" s="41"/>
      <c r="AN599" s="41"/>
      <c r="AO599" s="41"/>
      <c r="AP599" s="41"/>
      <c r="AQ599" s="41"/>
      <c r="AR599" s="41"/>
      <c r="AS599" s="41"/>
      <c r="AT599" s="41"/>
      <c r="AU599" s="41"/>
      <c r="AV599" s="41"/>
      <c r="AW599" s="41"/>
      <c r="AX599" s="41"/>
      <c r="AY599" s="41"/>
      <c r="AZ599" s="100"/>
      <c r="BA599" s="100"/>
      <c r="BB599" s="100"/>
    </row>
    <row r="600" spans="1:54" s="3" customFormat="1" x14ac:dyDescent="0.3">
      <c r="A600" s="100"/>
      <c r="B600" s="100"/>
      <c r="C600" s="100"/>
      <c r="D600" s="100"/>
      <c r="E600" s="100"/>
      <c r="F600" s="100"/>
      <c r="G600" s="100"/>
      <c r="H600" s="100"/>
      <c r="I600" s="41"/>
      <c r="J600" s="41"/>
      <c r="K600" s="41"/>
      <c r="L600" s="41"/>
      <c r="M600" s="41"/>
      <c r="N600" s="41"/>
      <c r="O600" s="43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  <c r="AA600" s="41"/>
      <c r="AB600" s="41"/>
      <c r="AC600" s="43"/>
      <c r="AD600" s="41"/>
      <c r="AE600" s="41"/>
      <c r="AF600" s="41"/>
      <c r="AG600" s="41"/>
      <c r="AH600" s="41"/>
      <c r="AI600" s="41"/>
      <c r="AJ600" s="188"/>
      <c r="AK600" s="41"/>
      <c r="AL600" s="41"/>
      <c r="AM600" s="41"/>
      <c r="AN600" s="41"/>
      <c r="AO600" s="41"/>
      <c r="AP600" s="41"/>
      <c r="AQ600" s="41"/>
      <c r="AR600" s="41"/>
      <c r="AS600" s="41"/>
      <c r="AT600" s="41"/>
      <c r="AU600" s="41"/>
      <c r="AV600" s="41"/>
      <c r="AW600" s="41"/>
      <c r="AX600" s="41"/>
      <c r="AY600" s="41"/>
      <c r="AZ600" s="100"/>
      <c r="BA600" s="100"/>
      <c r="BB600" s="100"/>
    </row>
    <row r="601" spans="1:54" s="3" customFormat="1" x14ac:dyDescent="0.3">
      <c r="A601" s="100"/>
      <c r="B601" s="100"/>
      <c r="C601" s="100"/>
      <c r="D601" s="100"/>
      <c r="E601" s="100"/>
      <c r="F601" s="100"/>
      <c r="G601" s="100"/>
      <c r="H601" s="100"/>
      <c r="I601" s="41"/>
      <c r="J601" s="41"/>
      <c r="K601" s="41"/>
      <c r="L601" s="41"/>
      <c r="M601" s="41"/>
      <c r="N601" s="41"/>
      <c r="O601" s="43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  <c r="AA601" s="41"/>
      <c r="AB601" s="41"/>
      <c r="AC601" s="43"/>
      <c r="AD601" s="41"/>
      <c r="AE601" s="41"/>
      <c r="AF601" s="41"/>
      <c r="AG601" s="41"/>
      <c r="AH601" s="41"/>
      <c r="AI601" s="41"/>
      <c r="AJ601" s="188"/>
      <c r="AK601" s="41"/>
      <c r="AL601" s="41"/>
      <c r="AM601" s="41"/>
      <c r="AN601" s="41"/>
      <c r="AO601" s="41"/>
      <c r="AP601" s="41"/>
      <c r="AQ601" s="41"/>
      <c r="AR601" s="41"/>
      <c r="AS601" s="41"/>
      <c r="AT601" s="41"/>
      <c r="AU601" s="41"/>
      <c r="AV601" s="41"/>
      <c r="AW601" s="41"/>
      <c r="AX601" s="41"/>
      <c r="AY601" s="41"/>
      <c r="AZ601" s="100"/>
      <c r="BA601" s="100"/>
      <c r="BB601" s="100"/>
    </row>
    <row r="602" spans="1:54" s="3" customFormat="1" x14ac:dyDescent="0.3">
      <c r="A602" s="100"/>
      <c r="B602" s="100"/>
      <c r="C602" s="100"/>
      <c r="D602" s="100"/>
      <c r="E602" s="100"/>
      <c r="F602" s="100"/>
      <c r="G602" s="100"/>
      <c r="H602" s="100"/>
      <c r="I602" s="41"/>
      <c r="J602" s="41"/>
      <c r="K602" s="41"/>
      <c r="L602" s="41"/>
      <c r="M602" s="41"/>
      <c r="N602" s="41"/>
      <c r="O602" s="43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  <c r="AA602" s="41"/>
      <c r="AB602" s="41"/>
      <c r="AC602" s="43"/>
      <c r="AD602" s="41"/>
      <c r="AE602" s="41"/>
      <c r="AF602" s="41"/>
      <c r="AG602" s="41"/>
      <c r="AH602" s="41"/>
      <c r="AI602" s="41"/>
      <c r="AJ602" s="188"/>
      <c r="AK602" s="41"/>
      <c r="AL602" s="41"/>
      <c r="AM602" s="41"/>
      <c r="AN602" s="41"/>
      <c r="AO602" s="41"/>
      <c r="AP602" s="41"/>
      <c r="AQ602" s="41"/>
      <c r="AR602" s="41"/>
      <c r="AS602" s="41"/>
      <c r="AT602" s="41"/>
      <c r="AU602" s="41"/>
      <c r="AV602" s="41"/>
      <c r="AW602" s="41"/>
      <c r="AX602" s="41"/>
      <c r="AY602" s="41"/>
      <c r="AZ602" s="100"/>
      <c r="BA602" s="100"/>
      <c r="BB602" s="100"/>
    </row>
    <row r="603" spans="1:54" s="3" customFormat="1" x14ac:dyDescent="0.3">
      <c r="A603" s="100"/>
      <c r="B603" s="100"/>
      <c r="C603" s="100"/>
      <c r="D603" s="100"/>
      <c r="E603" s="100"/>
      <c r="F603" s="100"/>
      <c r="G603" s="100"/>
      <c r="H603" s="100"/>
      <c r="I603" s="41"/>
      <c r="J603" s="41"/>
      <c r="K603" s="41"/>
      <c r="L603" s="41"/>
      <c r="M603" s="41"/>
      <c r="N603" s="41"/>
      <c r="O603" s="43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  <c r="AA603" s="41"/>
      <c r="AB603" s="41"/>
      <c r="AC603" s="43"/>
      <c r="AD603" s="41"/>
      <c r="AE603" s="41"/>
      <c r="AF603" s="41"/>
      <c r="AG603" s="41"/>
      <c r="AH603" s="41"/>
      <c r="AI603" s="41"/>
      <c r="AJ603" s="188"/>
      <c r="AK603" s="41"/>
      <c r="AL603" s="41"/>
      <c r="AM603" s="41"/>
      <c r="AN603" s="41"/>
      <c r="AO603" s="41"/>
      <c r="AP603" s="41"/>
      <c r="AQ603" s="41"/>
      <c r="AR603" s="41"/>
      <c r="AS603" s="41"/>
      <c r="AT603" s="41"/>
      <c r="AU603" s="41"/>
      <c r="AV603" s="41"/>
      <c r="AW603" s="41"/>
      <c r="AX603" s="41"/>
      <c r="AY603" s="41"/>
      <c r="AZ603" s="100"/>
      <c r="BA603" s="100"/>
      <c r="BB603" s="100"/>
    </row>
    <row r="604" spans="1:54" s="3" customFormat="1" x14ac:dyDescent="0.3">
      <c r="A604" s="100"/>
      <c r="B604" s="100"/>
      <c r="C604" s="100"/>
      <c r="D604" s="100"/>
      <c r="E604" s="100"/>
      <c r="F604" s="100"/>
      <c r="G604" s="100"/>
      <c r="H604" s="100"/>
      <c r="I604" s="41"/>
      <c r="J604" s="41"/>
      <c r="K604" s="41"/>
      <c r="L604" s="41"/>
      <c r="M604" s="41"/>
      <c r="N604" s="41"/>
      <c r="O604" s="43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  <c r="AA604" s="41"/>
      <c r="AB604" s="41"/>
      <c r="AC604" s="43"/>
      <c r="AD604" s="41"/>
      <c r="AE604" s="41"/>
      <c r="AF604" s="41"/>
      <c r="AG604" s="41"/>
      <c r="AH604" s="41"/>
      <c r="AI604" s="41"/>
      <c r="AJ604" s="188"/>
      <c r="AK604" s="41"/>
      <c r="AL604" s="41"/>
      <c r="AM604" s="41"/>
      <c r="AN604" s="41"/>
      <c r="AO604" s="41"/>
      <c r="AP604" s="41"/>
      <c r="AQ604" s="41"/>
      <c r="AR604" s="41"/>
      <c r="AS604" s="41"/>
      <c r="AT604" s="41"/>
      <c r="AU604" s="41"/>
      <c r="AV604" s="41"/>
      <c r="AW604" s="41"/>
      <c r="AX604" s="41"/>
      <c r="AY604" s="41"/>
      <c r="AZ604" s="100"/>
      <c r="BA604" s="100"/>
      <c r="BB604" s="100"/>
    </row>
    <row r="605" spans="1:54" s="3" customFormat="1" x14ac:dyDescent="0.3">
      <c r="A605" s="100"/>
      <c r="B605" s="100"/>
      <c r="C605" s="100"/>
      <c r="D605" s="100"/>
      <c r="E605" s="100"/>
      <c r="F605" s="100"/>
      <c r="G605" s="100"/>
      <c r="H605" s="100"/>
      <c r="I605" s="41"/>
      <c r="J605" s="41"/>
      <c r="K605" s="41"/>
      <c r="L605" s="41"/>
      <c r="M605" s="41"/>
      <c r="N605" s="41"/>
      <c r="O605" s="43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  <c r="AA605" s="41"/>
      <c r="AB605" s="41"/>
      <c r="AC605" s="43"/>
      <c r="AD605" s="41"/>
      <c r="AE605" s="41"/>
      <c r="AF605" s="41"/>
      <c r="AG605" s="41"/>
      <c r="AH605" s="41"/>
      <c r="AI605" s="41"/>
      <c r="AJ605" s="188"/>
      <c r="AK605" s="41"/>
      <c r="AL605" s="41"/>
      <c r="AM605" s="41"/>
      <c r="AN605" s="41"/>
      <c r="AO605" s="41"/>
      <c r="AP605" s="41"/>
      <c r="AQ605" s="41"/>
      <c r="AR605" s="41"/>
      <c r="AS605" s="41"/>
      <c r="AT605" s="41"/>
      <c r="AU605" s="41"/>
      <c r="AV605" s="41"/>
      <c r="AW605" s="41"/>
      <c r="AX605" s="41"/>
      <c r="AY605" s="41"/>
      <c r="AZ605" s="100"/>
      <c r="BA605" s="100"/>
      <c r="BB605" s="100"/>
    </row>
    <row r="606" spans="1:54" s="3" customFormat="1" x14ac:dyDescent="0.3">
      <c r="A606" s="100"/>
      <c r="B606" s="100"/>
      <c r="C606" s="100"/>
      <c r="D606" s="100"/>
      <c r="E606" s="100"/>
      <c r="F606" s="100"/>
      <c r="G606" s="100"/>
      <c r="H606" s="100"/>
      <c r="I606" s="41"/>
      <c r="J606" s="41"/>
      <c r="K606" s="41"/>
      <c r="L606" s="41"/>
      <c r="M606" s="41"/>
      <c r="N606" s="41"/>
      <c r="O606" s="43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  <c r="AA606" s="41"/>
      <c r="AB606" s="41"/>
      <c r="AC606" s="43"/>
      <c r="AD606" s="41"/>
      <c r="AE606" s="41"/>
      <c r="AF606" s="41"/>
      <c r="AG606" s="41"/>
      <c r="AH606" s="41"/>
      <c r="AI606" s="41"/>
      <c r="AJ606" s="188"/>
      <c r="AK606" s="41"/>
      <c r="AL606" s="41"/>
      <c r="AM606" s="41"/>
      <c r="AN606" s="41"/>
      <c r="AO606" s="41"/>
      <c r="AP606" s="41"/>
      <c r="AQ606" s="41"/>
      <c r="AR606" s="41"/>
      <c r="AS606" s="41"/>
      <c r="AT606" s="41"/>
      <c r="AU606" s="41"/>
      <c r="AV606" s="41"/>
      <c r="AW606" s="41"/>
      <c r="AX606" s="41"/>
      <c r="AY606" s="41"/>
      <c r="AZ606" s="100"/>
      <c r="BA606" s="100"/>
      <c r="BB606" s="100"/>
    </row>
    <row r="607" spans="1:54" s="3" customFormat="1" x14ac:dyDescent="0.3">
      <c r="A607" s="100"/>
      <c r="B607" s="100"/>
      <c r="C607" s="100"/>
      <c r="D607" s="100"/>
      <c r="E607" s="100"/>
      <c r="F607" s="100"/>
      <c r="G607" s="100"/>
      <c r="H607" s="100"/>
      <c r="I607" s="41"/>
      <c r="J607" s="41"/>
      <c r="K607" s="41"/>
      <c r="L607" s="41"/>
      <c r="M607" s="41"/>
      <c r="N607" s="41"/>
      <c r="O607" s="43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  <c r="AA607" s="41"/>
      <c r="AB607" s="41"/>
      <c r="AC607" s="43"/>
      <c r="AD607" s="41"/>
      <c r="AE607" s="41"/>
      <c r="AF607" s="41"/>
      <c r="AG607" s="41"/>
      <c r="AH607" s="41"/>
      <c r="AI607" s="41"/>
      <c r="AJ607" s="188"/>
      <c r="AK607" s="41"/>
      <c r="AL607" s="41"/>
      <c r="AM607" s="41"/>
      <c r="AN607" s="41"/>
      <c r="AO607" s="41"/>
      <c r="AP607" s="41"/>
      <c r="AQ607" s="41"/>
      <c r="AR607" s="41"/>
      <c r="AS607" s="41"/>
      <c r="AT607" s="41"/>
      <c r="AU607" s="41"/>
      <c r="AV607" s="41"/>
      <c r="AW607" s="41"/>
      <c r="AX607" s="41"/>
      <c r="AY607" s="41"/>
      <c r="AZ607" s="100"/>
      <c r="BA607" s="100"/>
      <c r="BB607" s="100"/>
    </row>
    <row r="608" spans="1:54" s="3" customFormat="1" x14ac:dyDescent="0.3">
      <c r="A608" s="100"/>
      <c r="B608" s="100"/>
      <c r="C608" s="100"/>
      <c r="D608" s="100"/>
      <c r="E608" s="100"/>
      <c r="F608" s="100"/>
      <c r="G608" s="100"/>
      <c r="H608" s="100"/>
      <c r="I608" s="41"/>
      <c r="J608" s="41"/>
      <c r="K608" s="41"/>
      <c r="L608" s="41"/>
      <c r="M608" s="41"/>
      <c r="N608" s="41"/>
      <c r="O608" s="43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  <c r="AA608" s="41"/>
      <c r="AB608" s="41"/>
      <c r="AC608" s="43"/>
      <c r="AD608" s="41"/>
      <c r="AE608" s="41"/>
      <c r="AF608" s="41"/>
      <c r="AG608" s="41"/>
      <c r="AH608" s="41"/>
      <c r="AI608" s="41"/>
      <c r="AJ608" s="188"/>
      <c r="AK608" s="41"/>
      <c r="AL608" s="41"/>
      <c r="AM608" s="41"/>
      <c r="AN608" s="41"/>
      <c r="AO608" s="41"/>
      <c r="AP608" s="41"/>
      <c r="AQ608" s="41"/>
      <c r="AR608" s="41"/>
      <c r="AS608" s="41"/>
      <c r="AT608" s="41"/>
      <c r="AU608" s="41"/>
      <c r="AV608" s="41"/>
      <c r="AW608" s="41"/>
      <c r="AX608" s="41"/>
      <c r="AY608" s="41"/>
      <c r="AZ608" s="100"/>
      <c r="BA608" s="100"/>
      <c r="BB608" s="100"/>
    </row>
    <row r="609" spans="1:54" s="3" customFormat="1" x14ac:dyDescent="0.3">
      <c r="A609" s="100"/>
      <c r="B609" s="100"/>
      <c r="C609" s="100"/>
      <c r="D609" s="100"/>
      <c r="E609" s="100"/>
      <c r="F609" s="100"/>
      <c r="G609" s="100"/>
      <c r="H609" s="100"/>
      <c r="I609" s="41"/>
      <c r="J609" s="41"/>
      <c r="K609" s="41"/>
      <c r="L609" s="41"/>
      <c r="M609" s="41"/>
      <c r="N609" s="41"/>
      <c r="O609" s="43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  <c r="AA609" s="41"/>
      <c r="AB609" s="41"/>
      <c r="AC609" s="43"/>
      <c r="AD609" s="41"/>
      <c r="AE609" s="41"/>
      <c r="AF609" s="41"/>
      <c r="AG609" s="41"/>
      <c r="AH609" s="41"/>
      <c r="AI609" s="41"/>
      <c r="AJ609" s="188"/>
      <c r="AK609" s="41"/>
      <c r="AL609" s="41"/>
      <c r="AM609" s="41"/>
      <c r="AN609" s="41"/>
      <c r="AO609" s="41"/>
      <c r="AP609" s="41"/>
      <c r="AQ609" s="41"/>
      <c r="AR609" s="41"/>
      <c r="AS609" s="41"/>
      <c r="AT609" s="41"/>
      <c r="AU609" s="41"/>
      <c r="AV609" s="41"/>
      <c r="AW609" s="41"/>
      <c r="AX609" s="41"/>
      <c r="AY609" s="41"/>
      <c r="AZ609" s="100"/>
      <c r="BA609" s="100"/>
      <c r="BB609" s="100"/>
    </row>
    <row r="610" spans="1:54" s="3" customFormat="1" x14ac:dyDescent="0.3">
      <c r="A610" s="100"/>
      <c r="B610" s="100"/>
      <c r="C610" s="100"/>
      <c r="D610" s="100"/>
      <c r="E610" s="100"/>
      <c r="F610" s="100"/>
      <c r="G610" s="100"/>
      <c r="H610" s="100"/>
      <c r="I610" s="41"/>
      <c r="J610" s="41"/>
      <c r="K610" s="41"/>
      <c r="L610" s="41"/>
      <c r="M610" s="41"/>
      <c r="N610" s="41"/>
      <c r="O610" s="43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  <c r="AA610" s="41"/>
      <c r="AB610" s="41"/>
      <c r="AC610" s="43"/>
      <c r="AD610" s="41"/>
      <c r="AE610" s="41"/>
      <c r="AF610" s="41"/>
      <c r="AG610" s="41"/>
      <c r="AH610" s="41"/>
      <c r="AI610" s="41"/>
      <c r="AJ610" s="188"/>
      <c r="AK610" s="41"/>
      <c r="AL610" s="41"/>
      <c r="AM610" s="41"/>
      <c r="AN610" s="41"/>
      <c r="AO610" s="41"/>
      <c r="AP610" s="41"/>
      <c r="AQ610" s="41"/>
      <c r="AR610" s="41"/>
      <c r="AS610" s="41"/>
      <c r="AT610" s="41"/>
      <c r="AU610" s="41"/>
      <c r="AV610" s="41"/>
      <c r="AW610" s="41"/>
      <c r="AX610" s="41"/>
      <c r="AY610" s="41"/>
      <c r="AZ610" s="100"/>
      <c r="BA610" s="100"/>
      <c r="BB610" s="100"/>
    </row>
    <row r="611" spans="1:54" s="3" customFormat="1" x14ac:dyDescent="0.3">
      <c r="A611" s="100"/>
      <c r="B611" s="100"/>
      <c r="C611" s="100"/>
      <c r="D611" s="100"/>
      <c r="E611" s="100"/>
      <c r="F611" s="100"/>
      <c r="G611" s="100"/>
      <c r="H611" s="100"/>
      <c r="I611" s="41"/>
      <c r="J611" s="41"/>
      <c r="K611" s="41"/>
      <c r="L611" s="41"/>
      <c r="M611" s="41"/>
      <c r="N611" s="41"/>
      <c r="O611" s="43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  <c r="AA611" s="41"/>
      <c r="AB611" s="41"/>
      <c r="AC611" s="43"/>
      <c r="AD611" s="41"/>
      <c r="AE611" s="41"/>
      <c r="AF611" s="41"/>
      <c r="AG611" s="41"/>
      <c r="AH611" s="41"/>
      <c r="AI611" s="41"/>
      <c r="AJ611" s="188"/>
      <c r="AK611" s="41"/>
      <c r="AL611" s="41"/>
      <c r="AM611" s="41"/>
      <c r="AN611" s="41"/>
      <c r="AO611" s="41"/>
      <c r="AP611" s="41"/>
      <c r="AQ611" s="41"/>
      <c r="AR611" s="41"/>
      <c r="AS611" s="41"/>
      <c r="AT611" s="41"/>
      <c r="AU611" s="41"/>
      <c r="AV611" s="41"/>
      <c r="AW611" s="41"/>
      <c r="AX611" s="41"/>
      <c r="AY611" s="41"/>
      <c r="AZ611" s="100"/>
      <c r="BA611" s="100"/>
      <c r="BB611" s="100"/>
    </row>
    <row r="612" spans="1:54" s="3" customFormat="1" x14ac:dyDescent="0.3">
      <c r="A612" s="100"/>
      <c r="B612" s="100"/>
      <c r="C612" s="100"/>
      <c r="D612" s="100"/>
      <c r="E612" s="100"/>
      <c r="F612" s="100"/>
      <c r="G612" s="100"/>
      <c r="H612" s="100"/>
      <c r="I612" s="41"/>
      <c r="J612" s="41"/>
      <c r="K612" s="41"/>
      <c r="L612" s="41"/>
      <c r="M612" s="41"/>
      <c r="N612" s="41"/>
      <c r="O612" s="43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  <c r="AA612" s="41"/>
      <c r="AB612" s="41"/>
      <c r="AC612" s="43"/>
      <c r="AD612" s="41"/>
      <c r="AE612" s="41"/>
      <c r="AF612" s="41"/>
      <c r="AG612" s="41"/>
      <c r="AH612" s="41"/>
      <c r="AI612" s="41"/>
      <c r="AJ612" s="188"/>
      <c r="AK612" s="41"/>
      <c r="AL612" s="41"/>
      <c r="AM612" s="41"/>
      <c r="AN612" s="41"/>
      <c r="AO612" s="41"/>
      <c r="AP612" s="41"/>
      <c r="AQ612" s="41"/>
      <c r="AR612" s="41"/>
      <c r="AS612" s="41"/>
      <c r="AT612" s="41"/>
      <c r="AU612" s="41"/>
      <c r="AV612" s="41"/>
      <c r="AW612" s="41"/>
      <c r="AX612" s="41"/>
      <c r="AY612" s="41"/>
      <c r="AZ612" s="100"/>
      <c r="BA612" s="100"/>
      <c r="BB612" s="100"/>
    </row>
    <row r="613" spans="1:54" s="3" customFormat="1" x14ac:dyDescent="0.3">
      <c r="A613" s="100"/>
      <c r="B613" s="100"/>
      <c r="C613" s="100"/>
      <c r="D613" s="100"/>
      <c r="E613" s="100"/>
      <c r="F613" s="100"/>
      <c r="G613" s="100"/>
      <c r="H613" s="100"/>
      <c r="I613" s="41"/>
      <c r="J613" s="41"/>
      <c r="K613" s="41"/>
      <c r="L613" s="41"/>
      <c r="M613" s="41"/>
      <c r="N613" s="41"/>
      <c r="O613" s="43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  <c r="AA613" s="41"/>
      <c r="AB613" s="41"/>
      <c r="AC613" s="43"/>
      <c r="AD613" s="41"/>
      <c r="AE613" s="41"/>
      <c r="AF613" s="41"/>
      <c r="AG613" s="41"/>
      <c r="AH613" s="41"/>
      <c r="AI613" s="41"/>
      <c r="AJ613" s="188"/>
      <c r="AK613" s="41"/>
      <c r="AL613" s="41"/>
      <c r="AM613" s="41"/>
      <c r="AN613" s="41"/>
      <c r="AO613" s="41"/>
      <c r="AP613" s="41"/>
      <c r="AQ613" s="41"/>
      <c r="AR613" s="41"/>
      <c r="AS613" s="41"/>
      <c r="AT613" s="41"/>
      <c r="AU613" s="41"/>
      <c r="AV613" s="41"/>
      <c r="AW613" s="41"/>
      <c r="AX613" s="41"/>
      <c r="AY613" s="41"/>
      <c r="AZ613" s="100"/>
      <c r="BA613" s="100"/>
      <c r="BB613" s="100"/>
    </row>
    <row r="614" spans="1:54" s="3" customFormat="1" x14ac:dyDescent="0.3">
      <c r="A614" s="100"/>
      <c r="B614" s="100"/>
      <c r="C614" s="100"/>
      <c r="D614" s="100"/>
      <c r="E614" s="100"/>
      <c r="F614" s="100"/>
      <c r="G614" s="100"/>
      <c r="H614" s="100"/>
      <c r="I614" s="41"/>
      <c r="J614" s="41"/>
      <c r="K614" s="41"/>
      <c r="L614" s="41"/>
      <c r="M614" s="41"/>
      <c r="N614" s="41"/>
      <c r="O614" s="43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  <c r="AA614" s="41"/>
      <c r="AB614" s="41"/>
      <c r="AC614" s="43"/>
      <c r="AD614" s="41"/>
      <c r="AE614" s="41"/>
      <c r="AF614" s="41"/>
      <c r="AG614" s="41"/>
      <c r="AH614" s="41"/>
      <c r="AI614" s="41"/>
      <c r="AJ614" s="188"/>
      <c r="AK614" s="41"/>
      <c r="AL614" s="41"/>
      <c r="AM614" s="41"/>
      <c r="AN614" s="41"/>
      <c r="AO614" s="41"/>
      <c r="AP614" s="41"/>
      <c r="AQ614" s="41"/>
      <c r="AR614" s="41"/>
      <c r="AS614" s="41"/>
      <c r="AT614" s="41"/>
      <c r="AU614" s="41"/>
      <c r="AV614" s="41"/>
      <c r="AW614" s="41"/>
      <c r="AX614" s="41"/>
      <c r="AY614" s="41"/>
      <c r="AZ614" s="100"/>
      <c r="BA614" s="100"/>
      <c r="BB614" s="100"/>
    </row>
    <row r="615" spans="1:54" s="3" customFormat="1" x14ac:dyDescent="0.3">
      <c r="A615" s="100"/>
      <c r="B615" s="100"/>
      <c r="C615" s="100"/>
      <c r="D615" s="100"/>
      <c r="E615" s="100"/>
      <c r="F615" s="100"/>
      <c r="G615" s="100"/>
      <c r="H615" s="100"/>
      <c r="I615" s="41"/>
      <c r="J615" s="41"/>
      <c r="K615" s="41"/>
      <c r="L615" s="41"/>
      <c r="M615" s="41"/>
      <c r="N615" s="41"/>
      <c r="O615" s="43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  <c r="AA615" s="41"/>
      <c r="AB615" s="41"/>
      <c r="AC615" s="43"/>
      <c r="AD615" s="41"/>
      <c r="AE615" s="41"/>
      <c r="AF615" s="41"/>
      <c r="AG615" s="41"/>
      <c r="AH615" s="41"/>
      <c r="AI615" s="41"/>
      <c r="AJ615" s="188"/>
      <c r="AK615" s="41"/>
      <c r="AL615" s="41"/>
      <c r="AM615" s="41"/>
      <c r="AN615" s="41"/>
      <c r="AO615" s="41"/>
      <c r="AP615" s="41"/>
      <c r="AQ615" s="41"/>
      <c r="AR615" s="41"/>
      <c r="AS615" s="41"/>
      <c r="AT615" s="41"/>
      <c r="AU615" s="41"/>
      <c r="AV615" s="41"/>
      <c r="AW615" s="41"/>
      <c r="AX615" s="41"/>
      <c r="AY615" s="41"/>
      <c r="AZ615" s="100"/>
      <c r="BA615" s="100"/>
      <c r="BB615" s="100"/>
    </row>
    <row r="616" spans="1:54" s="3" customFormat="1" x14ac:dyDescent="0.3">
      <c r="A616" s="100"/>
      <c r="B616" s="100"/>
      <c r="C616" s="100"/>
      <c r="D616" s="100"/>
      <c r="E616" s="100"/>
      <c r="F616" s="100"/>
      <c r="G616" s="100"/>
      <c r="H616" s="100"/>
      <c r="I616" s="41"/>
      <c r="J616" s="41"/>
      <c r="K616" s="41"/>
      <c r="L616" s="41"/>
      <c r="M616" s="41"/>
      <c r="N616" s="41"/>
      <c r="O616" s="43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  <c r="AA616" s="41"/>
      <c r="AB616" s="41"/>
      <c r="AC616" s="43"/>
      <c r="AD616" s="41"/>
      <c r="AE616" s="41"/>
      <c r="AF616" s="41"/>
      <c r="AG616" s="41"/>
      <c r="AH616" s="41"/>
      <c r="AI616" s="41"/>
      <c r="AJ616" s="188"/>
      <c r="AK616" s="41"/>
      <c r="AL616" s="41"/>
      <c r="AM616" s="41"/>
      <c r="AN616" s="41"/>
      <c r="AO616" s="41"/>
      <c r="AP616" s="41"/>
      <c r="AQ616" s="41"/>
      <c r="AR616" s="41"/>
      <c r="AS616" s="41"/>
      <c r="AT616" s="41"/>
      <c r="AU616" s="41"/>
      <c r="AV616" s="41"/>
      <c r="AW616" s="41"/>
      <c r="AX616" s="41"/>
      <c r="AY616" s="41"/>
      <c r="AZ616" s="100"/>
      <c r="BA616" s="100"/>
      <c r="BB616" s="100"/>
    </row>
    <row r="617" spans="1:54" s="3" customFormat="1" x14ac:dyDescent="0.3">
      <c r="A617" s="100"/>
      <c r="B617" s="100"/>
      <c r="C617" s="100"/>
      <c r="D617" s="100"/>
      <c r="E617" s="100"/>
      <c r="F617" s="100"/>
      <c r="G617" s="100"/>
      <c r="H617" s="100"/>
      <c r="I617" s="41"/>
      <c r="J617" s="41"/>
      <c r="K617" s="41"/>
      <c r="L617" s="41"/>
      <c r="M617" s="41"/>
      <c r="N617" s="41"/>
      <c r="O617" s="43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  <c r="AA617" s="41"/>
      <c r="AB617" s="41"/>
      <c r="AC617" s="43"/>
      <c r="AD617" s="41"/>
      <c r="AE617" s="41"/>
      <c r="AF617" s="41"/>
      <c r="AG617" s="41"/>
      <c r="AH617" s="41"/>
      <c r="AI617" s="41"/>
      <c r="AJ617" s="188"/>
      <c r="AK617" s="41"/>
      <c r="AL617" s="41"/>
      <c r="AM617" s="41"/>
      <c r="AN617" s="41"/>
      <c r="AO617" s="41"/>
      <c r="AP617" s="41"/>
      <c r="AQ617" s="41"/>
      <c r="AR617" s="41"/>
      <c r="AS617" s="41"/>
      <c r="AT617" s="41"/>
      <c r="AU617" s="41"/>
      <c r="AV617" s="41"/>
      <c r="AW617" s="41"/>
      <c r="AX617" s="41"/>
      <c r="AY617" s="41"/>
      <c r="AZ617" s="100"/>
      <c r="BA617" s="100"/>
      <c r="BB617" s="100"/>
    </row>
    <row r="618" spans="1:54" s="3" customFormat="1" x14ac:dyDescent="0.3">
      <c r="A618" s="100"/>
      <c r="B618" s="100"/>
      <c r="C618" s="100"/>
      <c r="D618" s="100"/>
      <c r="E618" s="100"/>
      <c r="F618" s="100"/>
      <c r="G618" s="100"/>
      <c r="H618" s="100"/>
      <c r="I618" s="41"/>
      <c r="J618" s="41"/>
      <c r="K618" s="41"/>
      <c r="L618" s="41"/>
      <c r="M618" s="41"/>
      <c r="N618" s="41"/>
      <c r="O618" s="43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  <c r="AA618" s="41"/>
      <c r="AB618" s="41"/>
      <c r="AC618" s="43"/>
      <c r="AD618" s="41"/>
      <c r="AE618" s="41"/>
      <c r="AF618" s="41"/>
      <c r="AG618" s="41"/>
      <c r="AH618" s="41"/>
      <c r="AI618" s="41"/>
      <c r="AJ618" s="188"/>
      <c r="AK618" s="41"/>
      <c r="AL618" s="41"/>
      <c r="AM618" s="41"/>
      <c r="AN618" s="41"/>
      <c r="AO618" s="41"/>
      <c r="AP618" s="41"/>
      <c r="AQ618" s="41"/>
      <c r="AR618" s="41"/>
      <c r="AS618" s="41"/>
      <c r="AT618" s="41"/>
      <c r="AU618" s="41"/>
      <c r="AV618" s="41"/>
      <c r="AW618" s="41"/>
      <c r="AX618" s="41"/>
      <c r="AY618" s="41"/>
      <c r="AZ618" s="100"/>
      <c r="BA618" s="100"/>
      <c r="BB618" s="100"/>
    </row>
    <row r="619" spans="1:54" s="3" customFormat="1" x14ac:dyDescent="0.3">
      <c r="A619" s="100"/>
      <c r="B619" s="100"/>
      <c r="C619" s="100"/>
      <c r="D619" s="100"/>
      <c r="E619" s="100"/>
      <c r="F619" s="100"/>
      <c r="G619" s="100"/>
      <c r="H619" s="100"/>
      <c r="I619" s="41"/>
      <c r="J619" s="41"/>
      <c r="K619" s="41"/>
      <c r="L619" s="41"/>
      <c r="M619" s="41"/>
      <c r="N619" s="41"/>
      <c r="O619" s="43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  <c r="AA619" s="41"/>
      <c r="AB619" s="41"/>
      <c r="AC619" s="43"/>
      <c r="AD619" s="41"/>
      <c r="AE619" s="41"/>
      <c r="AF619" s="41"/>
      <c r="AG619" s="41"/>
      <c r="AH619" s="41"/>
      <c r="AI619" s="41"/>
      <c r="AJ619" s="188"/>
      <c r="AK619" s="41"/>
      <c r="AL619" s="41"/>
      <c r="AM619" s="41"/>
      <c r="AN619" s="41"/>
      <c r="AO619" s="41"/>
      <c r="AP619" s="41"/>
      <c r="AQ619" s="41"/>
      <c r="AR619" s="41"/>
      <c r="AS619" s="41"/>
      <c r="AT619" s="41"/>
      <c r="AU619" s="41"/>
      <c r="AV619" s="41"/>
      <c r="AW619" s="41"/>
      <c r="AX619" s="41"/>
      <c r="AY619" s="41"/>
      <c r="AZ619" s="100"/>
      <c r="BA619" s="100"/>
      <c r="BB619" s="100"/>
    </row>
    <row r="620" spans="1:54" s="3" customFormat="1" x14ac:dyDescent="0.3">
      <c r="A620" s="100"/>
      <c r="B620" s="100"/>
      <c r="C620" s="100"/>
      <c r="D620" s="100"/>
      <c r="E620" s="100"/>
      <c r="F620" s="100"/>
      <c r="G620" s="100"/>
      <c r="H620" s="100"/>
      <c r="I620" s="41"/>
      <c r="J620" s="41"/>
      <c r="K620" s="41"/>
      <c r="L620" s="41"/>
      <c r="M620" s="41"/>
      <c r="N620" s="41"/>
      <c r="O620" s="43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  <c r="AA620" s="41"/>
      <c r="AB620" s="41"/>
      <c r="AC620" s="43"/>
      <c r="AD620" s="41"/>
      <c r="AE620" s="41"/>
      <c r="AF620" s="41"/>
      <c r="AG620" s="41"/>
      <c r="AH620" s="41"/>
      <c r="AI620" s="41"/>
      <c r="AJ620" s="188"/>
      <c r="AK620" s="41"/>
      <c r="AL620" s="41"/>
      <c r="AM620" s="41"/>
      <c r="AN620" s="41"/>
      <c r="AO620" s="41"/>
      <c r="AP620" s="41"/>
      <c r="AQ620" s="41"/>
      <c r="AR620" s="41"/>
      <c r="AS620" s="41"/>
      <c r="AT620" s="41"/>
      <c r="AU620" s="41"/>
      <c r="AV620" s="41"/>
      <c r="AW620" s="41"/>
      <c r="AX620" s="41"/>
      <c r="AY620" s="41"/>
      <c r="AZ620" s="100"/>
      <c r="BA620" s="100"/>
      <c r="BB620" s="100"/>
    </row>
    <row r="621" spans="1:54" s="3" customFormat="1" x14ac:dyDescent="0.3">
      <c r="A621" s="100"/>
      <c r="B621" s="100"/>
      <c r="C621" s="100"/>
      <c r="D621" s="100"/>
      <c r="E621" s="100"/>
      <c r="F621" s="100"/>
      <c r="G621" s="100"/>
      <c r="H621" s="100"/>
      <c r="I621" s="41"/>
      <c r="J621" s="41"/>
      <c r="K621" s="41"/>
      <c r="L621" s="41"/>
      <c r="M621" s="41"/>
      <c r="N621" s="41"/>
      <c r="O621" s="43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  <c r="AA621" s="41"/>
      <c r="AB621" s="41"/>
      <c r="AC621" s="43"/>
      <c r="AD621" s="41"/>
      <c r="AE621" s="41"/>
      <c r="AF621" s="41"/>
      <c r="AG621" s="41"/>
      <c r="AH621" s="41"/>
      <c r="AI621" s="41"/>
      <c r="AJ621" s="188"/>
      <c r="AK621" s="41"/>
      <c r="AL621" s="41"/>
      <c r="AM621" s="41"/>
      <c r="AN621" s="41"/>
      <c r="AO621" s="41"/>
      <c r="AP621" s="41"/>
      <c r="AQ621" s="41"/>
      <c r="AR621" s="41"/>
      <c r="AS621" s="41"/>
      <c r="AT621" s="41"/>
      <c r="AU621" s="41"/>
      <c r="AV621" s="41"/>
      <c r="AW621" s="41"/>
      <c r="AX621" s="41"/>
      <c r="AY621" s="41"/>
      <c r="AZ621" s="100"/>
      <c r="BA621" s="100"/>
      <c r="BB621" s="100"/>
    </row>
    <row r="622" spans="1:54" s="3" customFormat="1" x14ac:dyDescent="0.3">
      <c r="A622" s="100"/>
      <c r="B622" s="100"/>
      <c r="C622" s="100"/>
      <c r="D622" s="100"/>
      <c r="E622" s="100"/>
      <c r="F622" s="100"/>
      <c r="G622" s="100"/>
      <c r="H622" s="100"/>
      <c r="I622" s="41"/>
      <c r="J622" s="41"/>
      <c r="K622" s="41"/>
      <c r="L622" s="41"/>
      <c r="M622" s="41"/>
      <c r="N622" s="41"/>
      <c r="O622" s="43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  <c r="AA622" s="41"/>
      <c r="AB622" s="41"/>
      <c r="AC622" s="43"/>
      <c r="AD622" s="41"/>
      <c r="AE622" s="41"/>
      <c r="AF622" s="41"/>
      <c r="AG622" s="41"/>
      <c r="AH622" s="41"/>
      <c r="AI622" s="41"/>
      <c r="AJ622" s="188"/>
      <c r="AK622" s="41"/>
      <c r="AL622" s="41"/>
      <c r="AM622" s="41"/>
      <c r="AN622" s="41"/>
      <c r="AO622" s="41"/>
      <c r="AP622" s="41"/>
      <c r="AQ622" s="41"/>
      <c r="AR622" s="41"/>
      <c r="AS622" s="41"/>
      <c r="AT622" s="41"/>
      <c r="AU622" s="41"/>
      <c r="AV622" s="41"/>
      <c r="AW622" s="41"/>
      <c r="AX622" s="41"/>
      <c r="AY622" s="41"/>
      <c r="AZ622" s="100"/>
      <c r="BA622" s="100"/>
      <c r="BB622" s="100"/>
    </row>
    <row r="623" spans="1:54" s="3" customFormat="1" x14ac:dyDescent="0.3">
      <c r="A623" s="100"/>
      <c r="B623" s="100"/>
      <c r="C623" s="100"/>
      <c r="D623" s="100"/>
      <c r="E623" s="100"/>
      <c r="F623" s="100"/>
      <c r="G623" s="100"/>
      <c r="H623" s="100"/>
      <c r="I623" s="41"/>
      <c r="J623" s="41"/>
      <c r="K623" s="41"/>
      <c r="L623" s="41"/>
      <c r="M623" s="41"/>
      <c r="N623" s="41"/>
      <c r="O623" s="43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  <c r="AA623" s="41"/>
      <c r="AB623" s="41"/>
      <c r="AC623" s="43"/>
      <c r="AD623" s="41"/>
      <c r="AE623" s="41"/>
      <c r="AF623" s="41"/>
      <c r="AG623" s="41"/>
      <c r="AH623" s="41"/>
      <c r="AI623" s="41"/>
      <c r="AJ623" s="188"/>
      <c r="AK623" s="41"/>
      <c r="AL623" s="41"/>
      <c r="AM623" s="41"/>
      <c r="AN623" s="41"/>
      <c r="AO623" s="41"/>
      <c r="AP623" s="41"/>
      <c r="AQ623" s="41"/>
      <c r="AR623" s="41"/>
      <c r="AS623" s="41"/>
      <c r="AT623" s="41"/>
      <c r="AU623" s="41"/>
      <c r="AV623" s="41"/>
      <c r="AW623" s="41"/>
      <c r="AX623" s="41"/>
      <c r="AY623" s="41"/>
      <c r="AZ623" s="100"/>
      <c r="BA623" s="100"/>
      <c r="BB623" s="100"/>
    </row>
    <row r="624" spans="1:54" s="3" customFormat="1" x14ac:dyDescent="0.3">
      <c r="A624" s="100"/>
      <c r="B624" s="100"/>
      <c r="C624" s="100"/>
      <c r="D624" s="100"/>
      <c r="E624" s="100"/>
      <c r="F624" s="100"/>
      <c r="G624" s="100"/>
      <c r="H624" s="100"/>
      <c r="I624" s="41"/>
      <c r="J624" s="41"/>
      <c r="K624" s="41"/>
      <c r="L624" s="41"/>
      <c r="M624" s="41"/>
      <c r="N624" s="41"/>
      <c r="O624" s="43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  <c r="AA624" s="41"/>
      <c r="AB624" s="41"/>
      <c r="AC624" s="43"/>
      <c r="AD624" s="41"/>
      <c r="AE624" s="41"/>
      <c r="AF624" s="41"/>
      <c r="AG624" s="41"/>
      <c r="AH624" s="41"/>
      <c r="AI624" s="41"/>
      <c r="AJ624" s="188"/>
      <c r="AK624" s="41"/>
      <c r="AL624" s="41"/>
      <c r="AM624" s="41"/>
      <c r="AN624" s="41"/>
      <c r="AO624" s="41"/>
      <c r="AP624" s="41"/>
      <c r="AQ624" s="41"/>
      <c r="AR624" s="41"/>
      <c r="AS624" s="41"/>
      <c r="AT624" s="41"/>
      <c r="AU624" s="41"/>
      <c r="AV624" s="41"/>
      <c r="AW624" s="41"/>
      <c r="AX624" s="41"/>
      <c r="AY624" s="41"/>
      <c r="AZ624" s="100"/>
      <c r="BA624" s="100"/>
      <c r="BB624" s="100"/>
    </row>
    <row r="625" spans="1:54" s="3" customFormat="1" x14ac:dyDescent="0.3">
      <c r="A625" s="100"/>
      <c r="B625" s="100"/>
      <c r="C625" s="100"/>
      <c r="D625" s="100"/>
      <c r="E625" s="100"/>
      <c r="F625" s="100"/>
      <c r="G625" s="100"/>
      <c r="H625" s="100"/>
      <c r="I625" s="41"/>
      <c r="J625" s="41"/>
      <c r="K625" s="41"/>
      <c r="L625" s="41"/>
      <c r="M625" s="41"/>
      <c r="N625" s="41"/>
      <c r="O625" s="43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  <c r="AA625" s="41"/>
      <c r="AB625" s="41"/>
      <c r="AC625" s="43"/>
      <c r="AD625" s="41"/>
      <c r="AE625" s="41"/>
      <c r="AF625" s="41"/>
      <c r="AG625" s="41"/>
      <c r="AH625" s="41"/>
      <c r="AI625" s="41"/>
      <c r="AJ625" s="188"/>
      <c r="AK625" s="41"/>
      <c r="AL625" s="41"/>
      <c r="AM625" s="41"/>
      <c r="AN625" s="41"/>
      <c r="AO625" s="41"/>
      <c r="AP625" s="41"/>
      <c r="AQ625" s="41"/>
      <c r="AR625" s="41"/>
      <c r="AS625" s="41"/>
      <c r="AT625" s="41"/>
      <c r="AU625" s="41"/>
      <c r="AV625" s="41"/>
      <c r="AW625" s="41"/>
      <c r="AX625" s="41"/>
      <c r="AY625" s="41"/>
      <c r="AZ625" s="100"/>
      <c r="BA625" s="100"/>
      <c r="BB625" s="100"/>
    </row>
    <row r="626" spans="1:54" s="3" customFormat="1" x14ac:dyDescent="0.3">
      <c r="A626" s="100"/>
      <c r="B626" s="100"/>
      <c r="C626" s="100"/>
      <c r="D626" s="100"/>
      <c r="E626" s="100"/>
      <c r="F626" s="100"/>
      <c r="G626" s="100"/>
      <c r="H626" s="100"/>
      <c r="I626" s="41"/>
      <c r="J626" s="41"/>
      <c r="K626" s="41"/>
      <c r="L626" s="41"/>
      <c r="M626" s="41"/>
      <c r="N626" s="41"/>
      <c r="O626" s="43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  <c r="AA626" s="41"/>
      <c r="AB626" s="41"/>
      <c r="AC626" s="43"/>
      <c r="AD626" s="41"/>
      <c r="AE626" s="41"/>
      <c r="AF626" s="41"/>
      <c r="AG626" s="41"/>
      <c r="AH626" s="41"/>
      <c r="AI626" s="41"/>
      <c r="AJ626" s="188"/>
      <c r="AK626" s="41"/>
      <c r="AL626" s="41"/>
      <c r="AM626" s="41"/>
      <c r="AN626" s="41"/>
      <c r="AO626" s="41"/>
      <c r="AP626" s="41"/>
      <c r="AQ626" s="41"/>
      <c r="AR626" s="41"/>
      <c r="AS626" s="41"/>
      <c r="AT626" s="41"/>
      <c r="AU626" s="41"/>
      <c r="AV626" s="41"/>
      <c r="AW626" s="41"/>
      <c r="AX626" s="41"/>
      <c r="AY626" s="41"/>
      <c r="AZ626" s="100"/>
      <c r="BA626" s="100"/>
      <c r="BB626" s="100"/>
    </row>
    <row r="627" spans="1:54" s="3" customFormat="1" x14ac:dyDescent="0.3">
      <c r="A627" s="100"/>
      <c r="B627" s="100"/>
      <c r="C627" s="100"/>
      <c r="D627" s="100"/>
      <c r="E627" s="100"/>
      <c r="F627" s="100"/>
      <c r="G627" s="100"/>
      <c r="H627" s="100"/>
      <c r="I627" s="41"/>
      <c r="J627" s="41"/>
      <c r="K627" s="41"/>
      <c r="L627" s="41"/>
      <c r="M627" s="41"/>
      <c r="N627" s="41"/>
      <c r="O627" s="43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  <c r="AA627" s="41"/>
      <c r="AB627" s="41"/>
      <c r="AC627" s="43"/>
      <c r="AD627" s="41"/>
      <c r="AE627" s="41"/>
      <c r="AF627" s="41"/>
      <c r="AG627" s="41"/>
      <c r="AH627" s="41"/>
      <c r="AI627" s="41"/>
      <c r="AJ627" s="188"/>
      <c r="AK627" s="41"/>
      <c r="AL627" s="41"/>
      <c r="AM627" s="41"/>
      <c r="AN627" s="41"/>
      <c r="AO627" s="41"/>
      <c r="AP627" s="41"/>
      <c r="AQ627" s="41"/>
      <c r="AR627" s="41"/>
      <c r="AS627" s="41"/>
      <c r="AT627" s="41"/>
      <c r="AU627" s="41"/>
      <c r="AV627" s="41"/>
      <c r="AW627" s="41"/>
      <c r="AX627" s="41"/>
      <c r="AY627" s="41"/>
      <c r="AZ627" s="100"/>
      <c r="BA627" s="100"/>
      <c r="BB627" s="100"/>
    </row>
    <row r="628" spans="1:54" s="3" customFormat="1" x14ac:dyDescent="0.3">
      <c r="A628" s="100"/>
      <c r="B628" s="100"/>
      <c r="C628" s="100"/>
      <c r="D628" s="100"/>
      <c r="E628" s="100"/>
      <c r="F628" s="100"/>
      <c r="G628" s="100"/>
      <c r="H628" s="100"/>
      <c r="I628" s="41"/>
      <c r="J628" s="41"/>
      <c r="K628" s="41"/>
      <c r="L628" s="41"/>
      <c r="M628" s="41"/>
      <c r="N628" s="41"/>
      <c r="O628" s="43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  <c r="AA628" s="41"/>
      <c r="AB628" s="41"/>
      <c r="AC628" s="43"/>
      <c r="AD628" s="41"/>
      <c r="AE628" s="41"/>
      <c r="AF628" s="41"/>
      <c r="AG628" s="41"/>
      <c r="AH628" s="41"/>
      <c r="AI628" s="41"/>
      <c r="AJ628" s="188"/>
      <c r="AK628" s="41"/>
      <c r="AL628" s="41"/>
      <c r="AM628" s="41"/>
      <c r="AN628" s="41"/>
      <c r="AO628" s="41"/>
      <c r="AP628" s="41"/>
      <c r="AQ628" s="41"/>
      <c r="AR628" s="41"/>
      <c r="AS628" s="41"/>
      <c r="AT628" s="41"/>
      <c r="AU628" s="41"/>
      <c r="AV628" s="41"/>
      <c r="AW628" s="41"/>
      <c r="AX628" s="41"/>
      <c r="AY628" s="41"/>
      <c r="AZ628" s="100"/>
      <c r="BA628" s="100"/>
      <c r="BB628" s="100"/>
    </row>
    <row r="629" spans="1:54" s="3" customFormat="1" x14ac:dyDescent="0.3">
      <c r="A629" s="100"/>
      <c r="B629" s="100"/>
      <c r="C629" s="100"/>
      <c r="D629" s="100"/>
      <c r="E629" s="100"/>
      <c r="F629" s="100"/>
      <c r="G629" s="100"/>
      <c r="H629" s="100"/>
      <c r="I629" s="41"/>
      <c r="J629" s="41"/>
      <c r="K629" s="41"/>
      <c r="L629" s="41"/>
      <c r="M629" s="41"/>
      <c r="N629" s="41"/>
      <c r="O629" s="43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  <c r="AA629" s="41"/>
      <c r="AB629" s="41"/>
      <c r="AC629" s="43"/>
      <c r="AD629" s="41"/>
      <c r="AE629" s="41"/>
      <c r="AF629" s="41"/>
      <c r="AG629" s="41"/>
      <c r="AH629" s="41"/>
      <c r="AI629" s="41"/>
      <c r="AJ629" s="188"/>
      <c r="AK629" s="41"/>
      <c r="AL629" s="41"/>
      <c r="AM629" s="41"/>
      <c r="AN629" s="41"/>
      <c r="AO629" s="41"/>
      <c r="AP629" s="41"/>
      <c r="AQ629" s="41"/>
      <c r="AR629" s="41"/>
      <c r="AS629" s="41"/>
      <c r="AT629" s="41"/>
      <c r="AU629" s="41"/>
      <c r="AV629" s="41"/>
      <c r="AW629" s="41"/>
      <c r="AX629" s="41"/>
      <c r="AY629" s="41"/>
      <c r="AZ629" s="100"/>
      <c r="BA629" s="100"/>
      <c r="BB629" s="100"/>
    </row>
    <row r="630" spans="1:54" s="3" customFormat="1" x14ac:dyDescent="0.3">
      <c r="A630" s="100"/>
      <c r="B630" s="100"/>
      <c r="C630" s="100"/>
      <c r="D630" s="100"/>
      <c r="E630" s="100"/>
      <c r="F630" s="100"/>
      <c r="G630" s="100"/>
      <c r="H630" s="100"/>
      <c r="I630" s="41"/>
      <c r="J630" s="41"/>
      <c r="K630" s="41"/>
      <c r="L630" s="41"/>
      <c r="M630" s="41"/>
      <c r="N630" s="41"/>
      <c r="O630" s="43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  <c r="AA630" s="41"/>
      <c r="AB630" s="41"/>
      <c r="AC630" s="43"/>
      <c r="AD630" s="41"/>
      <c r="AE630" s="41"/>
      <c r="AF630" s="41"/>
      <c r="AG630" s="41"/>
      <c r="AH630" s="41"/>
      <c r="AI630" s="41"/>
      <c r="AJ630" s="188"/>
      <c r="AK630" s="41"/>
      <c r="AL630" s="41"/>
      <c r="AM630" s="41"/>
      <c r="AN630" s="41"/>
      <c r="AO630" s="41"/>
      <c r="AP630" s="41"/>
      <c r="AQ630" s="41"/>
      <c r="AR630" s="41"/>
      <c r="AS630" s="41"/>
      <c r="AT630" s="41"/>
      <c r="AU630" s="41"/>
      <c r="AV630" s="41"/>
      <c r="AW630" s="41"/>
      <c r="AX630" s="41"/>
      <c r="AY630" s="41"/>
      <c r="AZ630" s="100"/>
      <c r="BA630" s="100"/>
      <c r="BB630" s="100"/>
    </row>
    <row r="631" spans="1:54" s="3" customFormat="1" x14ac:dyDescent="0.3">
      <c r="A631" s="100"/>
      <c r="B631" s="100"/>
      <c r="C631" s="100"/>
      <c r="D631" s="100"/>
      <c r="E631" s="100"/>
      <c r="F631" s="100"/>
      <c r="G631" s="100"/>
      <c r="H631" s="100"/>
      <c r="I631" s="41"/>
      <c r="J631" s="41"/>
      <c r="K631" s="41"/>
      <c r="L631" s="41"/>
      <c r="M631" s="41"/>
      <c r="N631" s="41"/>
      <c r="O631" s="43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  <c r="AA631" s="41"/>
      <c r="AB631" s="41"/>
      <c r="AC631" s="43"/>
      <c r="AD631" s="41"/>
      <c r="AE631" s="41"/>
      <c r="AF631" s="41"/>
      <c r="AG631" s="41"/>
      <c r="AH631" s="41"/>
      <c r="AI631" s="41"/>
      <c r="AJ631" s="188"/>
      <c r="AK631" s="41"/>
      <c r="AL631" s="41"/>
      <c r="AM631" s="41"/>
      <c r="AN631" s="41"/>
      <c r="AO631" s="41"/>
      <c r="AP631" s="41"/>
      <c r="AQ631" s="41"/>
      <c r="AR631" s="41"/>
      <c r="AS631" s="41"/>
      <c r="AT631" s="41"/>
      <c r="AU631" s="41"/>
      <c r="AV631" s="41"/>
      <c r="AW631" s="41"/>
      <c r="AX631" s="41"/>
      <c r="AY631" s="41"/>
      <c r="AZ631" s="100"/>
      <c r="BA631" s="100"/>
      <c r="BB631" s="100"/>
    </row>
    <row r="632" spans="1:54" s="3" customFormat="1" x14ac:dyDescent="0.3">
      <c r="A632" s="100"/>
      <c r="B632" s="100"/>
      <c r="C632" s="100"/>
      <c r="D632" s="100"/>
      <c r="E632" s="100"/>
      <c r="F632" s="100"/>
      <c r="G632" s="100"/>
      <c r="H632" s="100"/>
      <c r="I632" s="41"/>
      <c r="J632" s="41"/>
      <c r="K632" s="41"/>
      <c r="L632" s="41"/>
      <c r="M632" s="41"/>
      <c r="N632" s="41"/>
      <c r="O632" s="43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  <c r="AA632" s="41"/>
      <c r="AB632" s="41"/>
      <c r="AC632" s="43"/>
      <c r="AD632" s="41"/>
      <c r="AE632" s="41"/>
      <c r="AF632" s="41"/>
      <c r="AG632" s="41"/>
      <c r="AH632" s="41"/>
      <c r="AI632" s="41"/>
      <c r="AJ632" s="188"/>
      <c r="AK632" s="41"/>
      <c r="AL632" s="41"/>
      <c r="AM632" s="41"/>
      <c r="AN632" s="41"/>
      <c r="AO632" s="41"/>
      <c r="AP632" s="41"/>
      <c r="AQ632" s="41"/>
      <c r="AR632" s="41"/>
      <c r="AS632" s="41"/>
      <c r="AT632" s="41"/>
      <c r="AU632" s="41"/>
      <c r="AV632" s="41"/>
      <c r="AW632" s="41"/>
      <c r="AX632" s="41"/>
      <c r="AY632" s="41"/>
      <c r="AZ632" s="100"/>
      <c r="BA632" s="100"/>
      <c r="BB632" s="100"/>
    </row>
    <row r="633" spans="1:54" s="3" customFormat="1" x14ac:dyDescent="0.3">
      <c r="A633" s="100"/>
      <c r="B633" s="100"/>
      <c r="C633" s="100"/>
      <c r="D633" s="100"/>
      <c r="E633" s="100"/>
      <c r="F633" s="100"/>
      <c r="G633" s="100"/>
      <c r="H633" s="100"/>
      <c r="I633" s="41"/>
      <c r="J633" s="41"/>
      <c r="K633" s="41"/>
      <c r="L633" s="41"/>
      <c r="M633" s="41"/>
      <c r="N633" s="41"/>
      <c r="O633" s="43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  <c r="AA633" s="41"/>
      <c r="AB633" s="41"/>
      <c r="AC633" s="43"/>
      <c r="AD633" s="41"/>
      <c r="AE633" s="41"/>
      <c r="AF633" s="41"/>
      <c r="AG633" s="41"/>
      <c r="AH633" s="41"/>
      <c r="AI633" s="41"/>
      <c r="AJ633" s="188"/>
      <c r="AK633" s="41"/>
      <c r="AL633" s="41"/>
      <c r="AM633" s="41"/>
      <c r="AN633" s="41"/>
      <c r="AO633" s="41"/>
      <c r="AP633" s="41"/>
      <c r="AQ633" s="41"/>
      <c r="AR633" s="41"/>
      <c r="AS633" s="41"/>
      <c r="AT633" s="41"/>
      <c r="AU633" s="41"/>
      <c r="AV633" s="41"/>
      <c r="AW633" s="41"/>
      <c r="AX633" s="41"/>
      <c r="AY633" s="41"/>
      <c r="AZ633" s="100"/>
      <c r="BA633" s="100"/>
      <c r="BB633" s="100"/>
    </row>
    <row r="634" spans="1:54" s="3" customFormat="1" x14ac:dyDescent="0.3">
      <c r="A634" s="100"/>
      <c r="B634" s="100"/>
      <c r="C634" s="100"/>
      <c r="D634" s="100"/>
      <c r="E634" s="100"/>
      <c r="F634" s="100"/>
      <c r="G634" s="100"/>
      <c r="H634" s="100"/>
      <c r="I634" s="41"/>
      <c r="J634" s="41"/>
      <c r="K634" s="41"/>
      <c r="L634" s="41"/>
      <c r="M634" s="41"/>
      <c r="N634" s="41"/>
      <c r="O634" s="43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  <c r="AA634" s="41"/>
      <c r="AB634" s="41"/>
      <c r="AC634" s="43"/>
      <c r="AD634" s="41"/>
      <c r="AE634" s="41"/>
      <c r="AF634" s="41"/>
      <c r="AG634" s="41"/>
      <c r="AH634" s="41"/>
      <c r="AI634" s="41"/>
      <c r="AJ634" s="188"/>
      <c r="AK634" s="41"/>
      <c r="AL634" s="41"/>
      <c r="AM634" s="41"/>
      <c r="AN634" s="41"/>
      <c r="AO634" s="41"/>
      <c r="AP634" s="41"/>
      <c r="AQ634" s="41"/>
      <c r="AR634" s="41"/>
      <c r="AS634" s="41"/>
      <c r="AT634" s="41"/>
      <c r="AU634" s="41"/>
      <c r="AV634" s="41"/>
      <c r="AW634" s="41"/>
      <c r="AX634" s="41"/>
      <c r="AY634" s="41"/>
      <c r="AZ634" s="100"/>
      <c r="BA634" s="100"/>
      <c r="BB634" s="100"/>
    </row>
    <row r="635" spans="1:54" s="3" customFormat="1" x14ac:dyDescent="0.3">
      <c r="A635" s="100"/>
      <c r="B635" s="100"/>
      <c r="C635" s="100"/>
      <c r="D635" s="100"/>
      <c r="E635" s="100"/>
      <c r="F635" s="100"/>
      <c r="G635" s="100"/>
      <c r="H635" s="100"/>
      <c r="I635" s="41"/>
      <c r="J635" s="41"/>
      <c r="K635" s="41"/>
      <c r="L635" s="41"/>
      <c r="M635" s="41"/>
      <c r="N635" s="41"/>
      <c r="O635" s="43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  <c r="AA635" s="41"/>
      <c r="AB635" s="41"/>
      <c r="AC635" s="43"/>
      <c r="AD635" s="41"/>
      <c r="AE635" s="41"/>
      <c r="AF635" s="41"/>
      <c r="AG635" s="41"/>
      <c r="AH635" s="41"/>
      <c r="AI635" s="41"/>
      <c r="AJ635" s="188"/>
      <c r="AK635" s="41"/>
      <c r="AL635" s="41"/>
      <c r="AM635" s="41"/>
      <c r="AN635" s="41"/>
      <c r="AO635" s="41"/>
      <c r="AP635" s="41"/>
      <c r="AQ635" s="41"/>
      <c r="AR635" s="41"/>
      <c r="AS635" s="41"/>
      <c r="AT635" s="41"/>
      <c r="AU635" s="41"/>
      <c r="AV635" s="41"/>
      <c r="AW635" s="41"/>
      <c r="AX635" s="41"/>
      <c r="AY635" s="41"/>
      <c r="AZ635" s="100"/>
      <c r="BA635" s="100"/>
      <c r="BB635" s="100"/>
    </row>
    <row r="636" spans="1:54" s="3" customFormat="1" x14ac:dyDescent="0.3">
      <c r="A636" s="100"/>
      <c r="B636" s="100"/>
      <c r="C636" s="100"/>
      <c r="D636" s="100"/>
      <c r="E636" s="100"/>
      <c r="F636" s="100"/>
      <c r="G636" s="100"/>
      <c r="H636" s="100"/>
      <c r="I636" s="41"/>
      <c r="J636" s="41"/>
      <c r="K636" s="41"/>
      <c r="L636" s="41"/>
      <c r="M636" s="41"/>
      <c r="N636" s="41"/>
      <c r="O636" s="43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  <c r="AA636" s="41"/>
      <c r="AB636" s="41"/>
      <c r="AC636" s="43"/>
      <c r="AD636" s="41"/>
      <c r="AE636" s="41"/>
      <c r="AF636" s="41"/>
      <c r="AG636" s="41"/>
      <c r="AH636" s="41"/>
      <c r="AI636" s="41"/>
      <c r="AJ636" s="188"/>
      <c r="AK636" s="41"/>
      <c r="AL636" s="41"/>
      <c r="AM636" s="41"/>
      <c r="AN636" s="41"/>
      <c r="AO636" s="41"/>
      <c r="AP636" s="41"/>
      <c r="AQ636" s="41"/>
      <c r="AR636" s="41"/>
      <c r="AS636" s="41"/>
      <c r="AT636" s="41"/>
      <c r="AU636" s="41"/>
      <c r="AV636" s="41"/>
      <c r="AW636" s="41"/>
      <c r="AX636" s="41"/>
      <c r="AY636" s="41"/>
      <c r="AZ636" s="100"/>
      <c r="BA636" s="100"/>
      <c r="BB636" s="100"/>
    </row>
    <row r="637" spans="1:54" s="3" customFormat="1" x14ac:dyDescent="0.3">
      <c r="A637" s="100"/>
      <c r="B637" s="100"/>
      <c r="C637" s="100"/>
      <c r="D637" s="100"/>
      <c r="E637" s="100"/>
      <c r="F637" s="100"/>
      <c r="G637" s="100"/>
      <c r="H637" s="100"/>
      <c r="I637" s="41"/>
      <c r="J637" s="41"/>
      <c r="K637" s="41"/>
      <c r="L637" s="41"/>
      <c r="M637" s="41"/>
      <c r="N637" s="41"/>
      <c r="O637" s="43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  <c r="AA637" s="41"/>
      <c r="AB637" s="41"/>
      <c r="AC637" s="43"/>
      <c r="AD637" s="41"/>
      <c r="AE637" s="41"/>
      <c r="AF637" s="41"/>
      <c r="AG637" s="41"/>
      <c r="AH637" s="41"/>
      <c r="AI637" s="41"/>
      <c r="AJ637" s="188"/>
      <c r="AK637" s="41"/>
      <c r="AL637" s="41"/>
      <c r="AM637" s="41"/>
      <c r="AN637" s="41"/>
      <c r="AO637" s="41"/>
      <c r="AP637" s="41"/>
      <c r="AQ637" s="41"/>
      <c r="AR637" s="41"/>
      <c r="AS637" s="41"/>
      <c r="AT637" s="41"/>
      <c r="AU637" s="41"/>
      <c r="AV637" s="41"/>
      <c r="AW637" s="41"/>
      <c r="AX637" s="41"/>
      <c r="AY637" s="41"/>
      <c r="AZ637" s="100"/>
      <c r="BA637" s="100"/>
      <c r="BB637" s="100"/>
    </row>
    <row r="638" spans="1:54" s="3" customFormat="1" x14ac:dyDescent="0.3">
      <c r="A638" s="100"/>
      <c r="B638" s="100"/>
      <c r="C638" s="100"/>
      <c r="D638" s="100"/>
      <c r="E638" s="100"/>
      <c r="F638" s="100"/>
      <c r="G638" s="100"/>
      <c r="H638" s="100"/>
      <c r="I638" s="41"/>
      <c r="J638" s="41"/>
      <c r="K638" s="41"/>
      <c r="L638" s="41"/>
      <c r="M638" s="41"/>
      <c r="N638" s="41"/>
      <c r="O638" s="43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  <c r="AA638" s="41"/>
      <c r="AB638" s="41"/>
      <c r="AC638" s="43"/>
      <c r="AD638" s="41"/>
      <c r="AE638" s="41"/>
      <c r="AF638" s="41"/>
      <c r="AG638" s="41"/>
      <c r="AH638" s="41"/>
      <c r="AI638" s="41"/>
      <c r="AJ638" s="188"/>
      <c r="AK638" s="41"/>
      <c r="AL638" s="41"/>
      <c r="AM638" s="41"/>
      <c r="AN638" s="41"/>
      <c r="AO638" s="41"/>
      <c r="AP638" s="41"/>
      <c r="AQ638" s="41"/>
      <c r="AR638" s="41"/>
      <c r="AS638" s="41"/>
      <c r="AT638" s="41"/>
      <c r="AU638" s="41"/>
      <c r="AV638" s="41"/>
      <c r="AW638" s="41"/>
      <c r="AX638" s="41"/>
      <c r="AY638" s="41"/>
      <c r="AZ638" s="100"/>
      <c r="BA638" s="100"/>
      <c r="BB638" s="100"/>
    </row>
    <row r="639" spans="1:54" s="3" customFormat="1" x14ac:dyDescent="0.3">
      <c r="A639" s="100"/>
      <c r="B639" s="100"/>
      <c r="C639" s="100"/>
      <c r="D639" s="100"/>
      <c r="E639" s="100"/>
      <c r="F639" s="100"/>
      <c r="G639" s="100"/>
      <c r="H639" s="100"/>
      <c r="I639" s="41"/>
      <c r="J639" s="41"/>
      <c r="K639" s="41"/>
      <c r="L639" s="41"/>
      <c r="M639" s="41"/>
      <c r="N639" s="41"/>
      <c r="O639" s="43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  <c r="AA639" s="41"/>
      <c r="AB639" s="41"/>
      <c r="AC639" s="43"/>
      <c r="AD639" s="41"/>
      <c r="AE639" s="41"/>
      <c r="AF639" s="41"/>
      <c r="AG639" s="41"/>
      <c r="AH639" s="41"/>
      <c r="AI639" s="41"/>
      <c r="AJ639" s="188"/>
      <c r="AK639" s="41"/>
      <c r="AL639" s="41"/>
      <c r="AM639" s="41"/>
      <c r="AN639" s="41"/>
      <c r="AO639" s="41"/>
      <c r="AP639" s="41"/>
      <c r="AQ639" s="41"/>
      <c r="AR639" s="41"/>
      <c r="AS639" s="41"/>
      <c r="AT639" s="41"/>
      <c r="AU639" s="41"/>
      <c r="AV639" s="41"/>
      <c r="AW639" s="41"/>
      <c r="AX639" s="41"/>
      <c r="AY639" s="41"/>
      <c r="AZ639" s="100"/>
      <c r="BA639" s="100"/>
      <c r="BB639" s="100"/>
    </row>
    <row r="640" spans="1:54" s="3" customFormat="1" x14ac:dyDescent="0.3">
      <c r="A640" s="100"/>
      <c r="B640" s="100"/>
      <c r="C640" s="100"/>
      <c r="D640" s="100"/>
      <c r="E640" s="100"/>
      <c r="F640" s="100"/>
      <c r="G640" s="100"/>
      <c r="H640" s="100"/>
      <c r="I640" s="41"/>
      <c r="J640" s="41"/>
      <c r="K640" s="41"/>
      <c r="L640" s="41"/>
      <c r="M640" s="41"/>
      <c r="N640" s="41"/>
      <c r="O640" s="43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  <c r="AA640" s="41"/>
      <c r="AB640" s="41"/>
      <c r="AC640" s="43"/>
      <c r="AD640" s="41"/>
      <c r="AE640" s="41"/>
      <c r="AF640" s="41"/>
      <c r="AG640" s="41"/>
      <c r="AH640" s="41"/>
      <c r="AI640" s="41"/>
      <c r="AJ640" s="188"/>
      <c r="AK640" s="41"/>
      <c r="AL640" s="41"/>
      <c r="AM640" s="41"/>
      <c r="AN640" s="41"/>
      <c r="AO640" s="41"/>
      <c r="AP640" s="41"/>
      <c r="AQ640" s="41"/>
      <c r="AR640" s="41"/>
      <c r="AS640" s="41"/>
      <c r="AT640" s="41"/>
      <c r="AU640" s="41"/>
      <c r="AV640" s="41"/>
      <c r="AW640" s="41"/>
      <c r="AX640" s="41"/>
      <c r="AY640" s="41"/>
      <c r="AZ640" s="100"/>
      <c r="BA640" s="100"/>
      <c r="BB640" s="100"/>
    </row>
    <row r="641" spans="1:54" s="3" customFormat="1" x14ac:dyDescent="0.3">
      <c r="A641" s="100"/>
      <c r="B641" s="100"/>
      <c r="C641" s="100"/>
      <c r="D641" s="100"/>
      <c r="E641" s="100"/>
      <c r="F641" s="100"/>
      <c r="G641" s="100"/>
      <c r="H641" s="100"/>
      <c r="I641" s="41"/>
      <c r="J641" s="41"/>
      <c r="K641" s="41"/>
      <c r="L641" s="41"/>
      <c r="M641" s="41"/>
      <c r="N641" s="41"/>
      <c r="O641" s="43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  <c r="AA641" s="41"/>
      <c r="AB641" s="41"/>
      <c r="AC641" s="43"/>
      <c r="AD641" s="41"/>
      <c r="AE641" s="41"/>
      <c r="AF641" s="41"/>
      <c r="AG641" s="41"/>
      <c r="AH641" s="41"/>
      <c r="AI641" s="41"/>
      <c r="AJ641" s="188"/>
      <c r="AK641" s="41"/>
      <c r="AL641" s="41"/>
      <c r="AM641" s="41"/>
      <c r="AN641" s="41"/>
      <c r="AO641" s="41"/>
      <c r="AP641" s="41"/>
      <c r="AQ641" s="41"/>
      <c r="AR641" s="41"/>
      <c r="AS641" s="41"/>
      <c r="AT641" s="41"/>
      <c r="AU641" s="41"/>
      <c r="AV641" s="41"/>
      <c r="AW641" s="41"/>
      <c r="AX641" s="41"/>
      <c r="AY641" s="41"/>
      <c r="AZ641" s="100"/>
      <c r="BA641" s="100"/>
      <c r="BB641" s="100"/>
    </row>
    <row r="642" spans="1:54" s="3" customFormat="1" x14ac:dyDescent="0.3">
      <c r="A642" s="100"/>
      <c r="B642" s="100"/>
      <c r="C642" s="100"/>
      <c r="D642" s="100"/>
      <c r="E642" s="100"/>
      <c r="F642" s="100"/>
      <c r="G642" s="100"/>
      <c r="H642" s="100"/>
      <c r="I642" s="41"/>
      <c r="J642" s="41"/>
      <c r="K642" s="41"/>
      <c r="L642" s="41"/>
      <c r="M642" s="41"/>
      <c r="N642" s="41"/>
      <c r="O642" s="43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  <c r="AA642" s="41"/>
      <c r="AB642" s="41"/>
      <c r="AC642" s="43"/>
      <c r="AD642" s="41"/>
      <c r="AE642" s="41"/>
      <c r="AF642" s="41"/>
      <c r="AG642" s="41"/>
      <c r="AH642" s="41"/>
      <c r="AI642" s="41"/>
      <c r="AJ642" s="188"/>
      <c r="AK642" s="41"/>
      <c r="AL642" s="41"/>
      <c r="AM642" s="41"/>
      <c r="AN642" s="41"/>
      <c r="AO642" s="41"/>
      <c r="AP642" s="41"/>
      <c r="AQ642" s="41"/>
      <c r="AR642" s="41"/>
      <c r="AS642" s="41"/>
      <c r="AT642" s="41"/>
      <c r="AU642" s="41"/>
      <c r="AV642" s="41"/>
      <c r="AW642" s="41"/>
      <c r="AX642" s="41"/>
      <c r="AY642" s="41"/>
      <c r="AZ642" s="100"/>
      <c r="BA642" s="100"/>
      <c r="BB642" s="100"/>
    </row>
    <row r="643" spans="1:54" s="3" customFormat="1" x14ac:dyDescent="0.3">
      <c r="A643" s="100"/>
      <c r="B643" s="100"/>
      <c r="C643" s="100"/>
      <c r="D643" s="100"/>
      <c r="E643" s="100"/>
      <c r="F643" s="100"/>
      <c r="G643" s="100"/>
      <c r="H643" s="100"/>
      <c r="I643" s="41"/>
      <c r="J643" s="41"/>
      <c r="K643" s="41"/>
      <c r="L643" s="41"/>
      <c r="M643" s="41"/>
      <c r="N643" s="41"/>
      <c r="O643" s="43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  <c r="AA643" s="41"/>
      <c r="AB643" s="41"/>
      <c r="AC643" s="43"/>
      <c r="AD643" s="41"/>
      <c r="AE643" s="41"/>
      <c r="AF643" s="41"/>
      <c r="AG643" s="41"/>
      <c r="AH643" s="41"/>
      <c r="AI643" s="41"/>
      <c r="AJ643" s="188"/>
      <c r="AK643" s="41"/>
      <c r="AL643" s="41"/>
      <c r="AM643" s="41"/>
      <c r="AN643" s="41"/>
      <c r="AO643" s="41"/>
      <c r="AP643" s="41"/>
      <c r="AQ643" s="41"/>
      <c r="AR643" s="41"/>
      <c r="AS643" s="41"/>
      <c r="AT643" s="41"/>
      <c r="AU643" s="41"/>
      <c r="AV643" s="41"/>
      <c r="AW643" s="41"/>
      <c r="AX643" s="41"/>
      <c r="AY643" s="41"/>
      <c r="AZ643" s="100"/>
      <c r="BA643" s="100"/>
      <c r="BB643" s="100"/>
    </row>
    <row r="644" spans="1:54" s="3" customFormat="1" x14ac:dyDescent="0.3">
      <c r="A644" s="100"/>
      <c r="B644" s="100"/>
      <c r="C644" s="100"/>
      <c r="D644" s="100"/>
      <c r="E644" s="100"/>
      <c r="F644" s="100"/>
      <c r="G644" s="100"/>
      <c r="H644" s="100"/>
      <c r="I644" s="41"/>
      <c r="J644" s="41"/>
      <c r="K644" s="41"/>
      <c r="L644" s="41"/>
      <c r="M644" s="41"/>
      <c r="N644" s="41"/>
      <c r="O644" s="43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  <c r="AA644" s="41"/>
      <c r="AB644" s="41"/>
      <c r="AC644" s="43"/>
      <c r="AD644" s="41"/>
      <c r="AE644" s="41"/>
      <c r="AF644" s="41"/>
      <c r="AG644" s="41"/>
      <c r="AH644" s="41"/>
      <c r="AI644" s="41"/>
      <c r="AJ644" s="188"/>
      <c r="AK644" s="41"/>
      <c r="AL644" s="41"/>
      <c r="AM644" s="41"/>
      <c r="AN644" s="41"/>
      <c r="AO644" s="41"/>
      <c r="AP644" s="41"/>
      <c r="AQ644" s="41"/>
      <c r="AR644" s="41"/>
      <c r="AS644" s="41"/>
      <c r="AT644" s="41"/>
      <c r="AU644" s="41"/>
      <c r="AV644" s="41"/>
      <c r="AW644" s="41"/>
      <c r="AX644" s="41"/>
      <c r="AY644" s="41"/>
      <c r="AZ644" s="100"/>
      <c r="BA644" s="100"/>
      <c r="BB644" s="100"/>
    </row>
    <row r="645" spans="1:54" s="3" customFormat="1" x14ac:dyDescent="0.3">
      <c r="A645" s="100"/>
      <c r="B645" s="100"/>
      <c r="C645" s="100"/>
      <c r="D645" s="100"/>
      <c r="E645" s="100"/>
      <c r="F645" s="100"/>
      <c r="G645" s="100"/>
      <c r="H645" s="100"/>
      <c r="I645" s="41"/>
      <c r="J645" s="41"/>
      <c r="K645" s="41"/>
      <c r="L645" s="41"/>
      <c r="M645" s="41"/>
      <c r="N645" s="41"/>
      <c r="O645" s="43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  <c r="AA645" s="41"/>
      <c r="AB645" s="41"/>
      <c r="AC645" s="43"/>
      <c r="AD645" s="41"/>
      <c r="AE645" s="41"/>
      <c r="AF645" s="41"/>
      <c r="AG645" s="41"/>
      <c r="AH645" s="41"/>
      <c r="AI645" s="41"/>
      <c r="AJ645" s="188"/>
      <c r="AK645" s="41"/>
      <c r="AL645" s="41"/>
      <c r="AM645" s="41"/>
      <c r="AN645" s="41"/>
      <c r="AO645" s="41"/>
      <c r="AP645" s="41"/>
      <c r="AQ645" s="41"/>
      <c r="AR645" s="41"/>
      <c r="AS645" s="41"/>
      <c r="AT645" s="41"/>
      <c r="AU645" s="41"/>
      <c r="AV645" s="41"/>
      <c r="AW645" s="41"/>
      <c r="AX645" s="41"/>
      <c r="AY645" s="41"/>
      <c r="AZ645" s="100"/>
      <c r="BA645" s="100"/>
      <c r="BB645" s="100"/>
    </row>
    <row r="646" spans="1:54" s="3" customFormat="1" x14ac:dyDescent="0.3">
      <c r="A646" s="100"/>
      <c r="B646" s="100"/>
      <c r="C646" s="100"/>
      <c r="D646" s="100"/>
      <c r="E646" s="100"/>
      <c r="F646" s="100"/>
      <c r="G646" s="100"/>
      <c r="H646" s="100"/>
      <c r="I646" s="41"/>
      <c r="J646" s="41"/>
      <c r="K646" s="41"/>
      <c r="L646" s="41"/>
      <c r="M646" s="41"/>
      <c r="N646" s="41"/>
      <c r="O646" s="43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  <c r="AA646" s="41"/>
      <c r="AB646" s="41"/>
      <c r="AC646" s="43"/>
      <c r="AD646" s="41"/>
      <c r="AE646" s="41"/>
      <c r="AF646" s="41"/>
      <c r="AG646" s="41"/>
      <c r="AH646" s="41"/>
      <c r="AI646" s="41"/>
      <c r="AJ646" s="188"/>
      <c r="AK646" s="41"/>
      <c r="AL646" s="41"/>
      <c r="AM646" s="41"/>
      <c r="AN646" s="41"/>
      <c r="AO646" s="41"/>
      <c r="AP646" s="41"/>
      <c r="AQ646" s="41"/>
      <c r="AR646" s="41"/>
      <c r="AS646" s="41"/>
      <c r="AT646" s="41"/>
      <c r="AU646" s="41"/>
      <c r="AV646" s="41"/>
      <c r="AW646" s="41"/>
      <c r="AX646" s="41"/>
      <c r="AY646" s="41"/>
      <c r="AZ646" s="100"/>
      <c r="BA646" s="100"/>
      <c r="BB646" s="100"/>
    </row>
    <row r="647" spans="1:54" s="3" customFormat="1" x14ac:dyDescent="0.3">
      <c r="A647" s="100"/>
      <c r="B647" s="100"/>
      <c r="C647" s="100"/>
      <c r="D647" s="100"/>
      <c r="E647" s="100"/>
      <c r="F647" s="100"/>
      <c r="G647" s="100"/>
      <c r="H647" s="100"/>
      <c r="I647" s="41"/>
      <c r="J647" s="41"/>
      <c r="K647" s="41"/>
      <c r="L647" s="41"/>
      <c r="M647" s="41"/>
      <c r="N647" s="41"/>
      <c r="O647" s="43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  <c r="AA647" s="41"/>
      <c r="AB647" s="41"/>
      <c r="AC647" s="43"/>
      <c r="AD647" s="41"/>
      <c r="AE647" s="41"/>
      <c r="AF647" s="41"/>
      <c r="AG647" s="41"/>
      <c r="AH647" s="41"/>
      <c r="AI647" s="41"/>
      <c r="AJ647" s="188"/>
      <c r="AK647" s="41"/>
      <c r="AL647" s="41"/>
      <c r="AM647" s="41"/>
      <c r="AN647" s="41"/>
      <c r="AO647" s="41"/>
      <c r="AP647" s="41"/>
      <c r="AQ647" s="41"/>
      <c r="AR647" s="41"/>
      <c r="AS647" s="41"/>
      <c r="AT647" s="41"/>
      <c r="AU647" s="41"/>
      <c r="AV647" s="41"/>
      <c r="AW647" s="41"/>
      <c r="AX647" s="41"/>
      <c r="AY647" s="41"/>
      <c r="AZ647" s="100"/>
      <c r="BA647" s="100"/>
      <c r="BB647" s="100"/>
    </row>
    <row r="648" spans="1:54" s="3" customFormat="1" x14ac:dyDescent="0.3">
      <c r="A648" s="100"/>
      <c r="B648" s="100"/>
      <c r="C648" s="100"/>
      <c r="D648" s="100"/>
      <c r="E648" s="100"/>
      <c r="F648" s="100"/>
      <c r="G648" s="100"/>
      <c r="H648" s="100"/>
      <c r="I648" s="41"/>
      <c r="J648" s="41"/>
      <c r="K648" s="41"/>
      <c r="L648" s="41"/>
      <c r="M648" s="41"/>
      <c r="N648" s="41"/>
      <c r="O648" s="43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  <c r="AA648" s="41"/>
      <c r="AB648" s="41"/>
      <c r="AC648" s="43"/>
      <c r="AD648" s="41"/>
      <c r="AE648" s="41"/>
      <c r="AF648" s="41"/>
      <c r="AG648" s="41"/>
      <c r="AH648" s="41"/>
      <c r="AI648" s="41"/>
      <c r="AJ648" s="188"/>
      <c r="AK648" s="41"/>
      <c r="AL648" s="41"/>
      <c r="AM648" s="41"/>
      <c r="AN648" s="41"/>
      <c r="AO648" s="41"/>
      <c r="AP648" s="41"/>
      <c r="AQ648" s="41"/>
      <c r="AR648" s="41"/>
      <c r="AS648" s="41"/>
      <c r="AT648" s="41"/>
      <c r="AU648" s="41"/>
      <c r="AV648" s="41"/>
      <c r="AW648" s="41"/>
      <c r="AX648" s="41"/>
      <c r="AY648" s="41"/>
      <c r="AZ648" s="100"/>
      <c r="BA648" s="100"/>
      <c r="BB648" s="100"/>
    </row>
    <row r="649" spans="1:54" s="3" customFormat="1" x14ac:dyDescent="0.3">
      <c r="A649" s="100"/>
      <c r="B649" s="100"/>
      <c r="C649" s="100"/>
      <c r="D649" s="100"/>
      <c r="E649" s="100"/>
      <c r="F649" s="100"/>
      <c r="G649" s="100"/>
      <c r="H649" s="100"/>
      <c r="I649" s="41"/>
      <c r="J649" s="41"/>
      <c r="K649" s="41"/>
      <c r="L649" s="41"/>
      <c r="M649" s="41"/>
      <c r="N649" s="41"/>
      <c r="O649" s="43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  <c r="AA649" s="41"/>
      <c r="AB649" s="41"/>
      <c r="AC649" s="43"/>
      <c r="AD649" s="41"/>
      <c r="AE649" s="41"/>
      <c r="AF649" s="41"/>
      <c r="AG649" s="41"/>
      <c r="AH649" s="41"/>
      <c r="AI649" s="41"/>
      <c r="AJ649" s="188"/>
      <c r="AK649" s="41"/>
      <c r="AL649" s="41"/>
      <c r="AM649" s="41"/>
      <c r="AN649" s="41"/>
      <c r="AO649" s="41"/>
      <c r="AP649" s="41"/>
      <c r="AQ649" s="41"/>
      <c r="AR649" s="41"/>
      <c r="AS649" s="41"/>
      <c r="AT649" s="41"/>
      <c r="AU649" s="41"/>
      <c r="AV649" s="41"/>
      <c r="AW649" s="41"/>
      <c r="AX649" s="41"/>
      <c r="AY649" s="41"/>
      <c r="AZ649" s="100"/>
      <c r="BA649" s="100"/>
      <c r="BB649" s="100"/>
    </row>
    <row r="650" spans="1:54" s="3" customFormat="1" x14ac:dyDescent="0.3">
      <c r="A650" s="100"/>
      <c r="B650" s="100"/>
      <c r="C650" s="100"/>
      <c r="D650" s="100"/>
      <c r="E650" s="100"/>
      <c r="F650" s="100"/>
      <c r="G650" s="100"/>
      <c r="H650" s="100"/>
      <c r="I650" s="41"/>
      <c r="J650" s="41"/>
      <c r="K650" s="41"/>
      <c r="L650" s="41"/>
      <c r="M650" s="41"/>
      <c r="N650" s="41"/>
      <c r="O650" s="43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  <c r="AA650" s="41"/>
      <c r="AB650" s="41"/>
      <c r="AC650" s="43"/>
      <c r="AD650" s="41"/>
      <c r="AE650" s="41"/>
      <c r="AF650" s="41"/>
      <c r="AG650" s="41"/>
      <c r="AH650" s="41"/>
      <c r="AI650" s="41"/>
      <c r="AJ650" s="188"/>
      <c r="AK650" s="41"/>
      <c r="AL650" s="41"/>
      <c r="AM650" s="41"/>
      <c r="AN650" s="41"/>
      <c r="AO650" s="41"/>
      <c r="AP650" s="41"/>
      <c r="AQ650" s="41"/>
      <c r="AR650" s="41"/>
      <c r="AS650" s="41"/>
      <c r="AT650" s="41"/>
      <c r="AU650" s="41"/>
      <c r="AV650" s="41"/>
      <c r="AW650" s="41"/>
      <c r="AX650" s="41"/>
      <c r="AY650" s="41"/>
      <c r="AZ650" s="100"/>
      <c r="BA650" s="100"/>
      <c r="BB650" s="100"/>
    </row>
    <row r="651" spans="1:54" s="3" customFormat="1" x14ac:dyDescent="0.3">
      <c r="A651" s="100"/>
      <c r="B651" s="100"/>
      <c r="C651" s="100"/>
      <c r="D651" s="100"/>
      <c r="E651" s="100"/>
      <c r="F651" s="100"/>
      <c r="G651" s="100"/>
      <c r="H651" s="100"/>
      <c r="I651" s="41"/>
      <c r="J651" s="41"/>
      <c r="K651" s="41"/>
      <c r="L651" s="41"/>
      <c r="M651" s="41"/>
      <c r="N651" s="41"/>
      <c r="O651" s="43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  <c r="AA651" s="41"/>
      <c r="AB651" s="41"/>
      <c r="AC651" s="43"/>
      <c r="AD651" s="41"/>
      <c r="AE651" s="41"/>
      <c r="AF651" s="41"/>
      <c r="AG651" s="41"/>
      <c r="AH651" s="41"/>
      <c r="AI651" s="41"/>
      <c r="AJ651" s="188"/>
      <c r="AK651" s="41"/>
      <c r="AL651" s="41"/>
      <c r="AM651" s="41"/>
      <c r="AN651" s="41"/>
      <c r="AO651" s="41"/>
      <c r="AP651" s="41"/>
      <c r="AQ651" s="41"/>
      <c r="AR651" s="41"/>
      <c r="AS651" s="41"/>
      <c r="AT651" s="41"/>
      <c r="AU651" s="41"/>
      <c r="AV651" s="41"/>
      <c r="AW651" s="41"/>
      <c r="AX651" s="41"/>
      <c r="AY651" s="41"/>
      <c r="AZ651" s="100"/>
      <c r="BA651" s="100"/>
      <c r="BB651" s="100"/>
    </row>
    <row r="652" spans="1:54" s="3" customFormat="1" x14ac:dyDescent="0.3">
      <c r="A652" s="100"/>
      <c r="B652" s="100"/>
      <c r="C652" s="100"/>
      <c r="D652" s="100"/>
      <c r="E652" s="100"/>
      <c r="F652" s="100"/>
      <c r="G652" s="100"/>
      <c r="H652" s="100"/>
      <c r="I652" s="41"/>
      <c r="J652" s="41"/>
      <c r="K652" s="41"/>
      <c r="L652" s="41"/>
      <c r="M652" s="41"/>
      <c r="N652" s="41"/>
      <c r="O652" s="43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  <c r="AA652" s="41"/>
      <c r="AB652" s="41"/>
      <c r="AC652" s="43"/>
      <c r="AD652" s="41"/>
      <c r="AE652" s="41"/>
      <c r="AF652" s="41"/>
      <c r="AG652" s="41"/>
      <c r="AH652" s="41"/>
      <c r="AI652" s="41"/>
      <c r="AJ652" s="188"/>
      <c r="AK652" s="41"/>
      <c r="AL652" s="41"/>
      <c r="AM652" s="41"/>
      <c r="AN652" s="41"/>
      <c r="AO652" s="41"/>
      <c r="AP652" s="41"/>
      <c r="AQ652" s="41"/>
      <c r="AR652" s="41"/>
      <c r="AS652" s="41"/>
      <c r="AT652" s="41"/>
      <c r="AU652" s="41"/>
      <c r="AV652" s="41"/>
      <c r="AW652" s="41"/>
      <c r="AX652" s="41"/>
      <c r="AY652" s="41"/>
      <c r="AZ652" s="100"/>
      <c r="BA652" s="100"/>
      <c r="BB652" s="100"/>
    </row>
    <row r="653" spans="1:54" s="3" customFormat="1" x14ac:dyDescent="0.3">
      <c r="A653" s="100"/>
      <c r="B653" s="100"/>
      <c r="C653" s="100"/>
      <c r="D653" s="100"/>
      <c r="E653" s="100"/>
      <c r="F653" s="100"/>
      <c r="G653" s="100"/>
      <c r="H653" s="100"/>
      <c r="I653" s="41"/>
      <c r="J653" s="41"/>
      <c r="K653" s="41"/>
      <c r="L653" s="41"/>
      <c r="M653" s="41"/>
      <c r="N653" s="41"/>
      <c r="O653" s="43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  <c r="AA653" s="41"/>
      <c r="AB653" s="41"/>
      <c r="AC653" s="43"/>
      <c r="AD653" s="41"/>
      <c r="AE653" s="41"/>
      <c r="AF653" s="41"/>
      <c r="AG653" s="41"/>
      <c r="AH653" s="41"/>
      <c r="AI653" s="41"/>
      <c r="AJ653" s="188"/>
      <c r="AK653" s="41"/>
      <c r="AL653" s="41"/>
      <c r="AM653" s="41"/>
      <c r="AN653" s="41"/>
      <c r="AO653" s="41"/>
      <c r="AP653" s="41"/>
      <c r="AQ653" s="41"/>
      <c r="AR653" s="41"/>
      <c r="AS653" s="41"/>
      <c r="AT653" s="41"/>
      <c r="AU653" s="41"/>
      <c r="AV653" s="41"/>
      <c r="AW653" s="41"/>
      <c r="AX653" s="41"/>
      <c r="AY653" s="41"/>
      <c r="AZ653" s="100"/>
      <c r="BA653" s="100"/>
      <c r="BB653" s="100"/>
    </row>
    <row r="654" spans="1:54" s="3" customFormat="1" x14ac:dyDescent="0.3">
      <c r="A654" s="100"/>
      <c r="B654" s="100"/>
      <c r="C654" s="100"/>
      <c r="D654" s="100"/>
      <c r="E654" s="100"/>
      <c r="F654" s="100"/>
      <c r="G654" s="100"/>
      <c r="H654" s="100"/>
      <c r="I654" s="41"/>
      <c r="J654" s="41"/>
      <c r="K654" s="41"/>
      <c r="L654" s="41"/>
      <c r="M654" s="41"/>
      <c r="N654" s="41"/>
      <c r="O654" s="43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  <c r="AA654" s="41"/>
      <c r="AB654" s="41"/>
      <c r="AC654" s="43"/>
      <c r="AD654" s="41"/>
      <c r="AE654" s="41"/>
      <c r="AF654" s="41"/>
      <c r="AG654" s="41"/>
      <c r="AH654" s="41"/>
      <c r="AI654" s="41"/>
      <c r="AJ654" s="188"/>
      <c r="AK654" s="41"/>
      <c r="AL654" s="41"/>
      <c r="AM654" s="41"/>
      <c r="AN654" s="41"/>
      <c r="AO654" s="41"/>
      <c r="AP654" s="41"/>
      <c r="AQ654" s="41"/>
      <c r="AR654" s="41"/>
      <c r="AS654" s="41"/>
      <c r="AT654" s="41"/>
      <c r="AU654" s="41"/>
      <c r="AV654" s="41"/>
      <c r="AW654" s="41"/>
      <c r="AX654" s="41"/>
      <c r="AY654" s="41"/>
      <c r="AZ654" s="100"/>
      <c r="BA654" s="100"/>
      <c r="BB654" s="100"/>
    </row>
    <row r="655" spans="1:54" s="3" customFormat="1" x14ac:dyDescent="0.3">
      <c r="A655" s="100"/>
      <c r="B655" s="100"/>
      <c r="C655" s="100"/>
      <c r="D655" s="100"/>
      <c r="E655" s="100"/>
      <c r="F655" s="100"/>
      <c r="G655" s="100"/>
      <c r="H655" s="100"/>
      <c r="I655" s="41"/>
      <c r="J655" s="41"/>
      <c r="K655" s="41"/>
      <c r="L655" s="41"/>
      <c r="M655" s="41"/>
      <c r="N655" s="41"/>
      <c r="O655" s="43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  <c r="AA655" s="41"/>
      <c r="AB655" s="41"/>
      <c r="AC655" s="43"/>
      <c r="AD655" s="41"/>
      <c r="AE655" s="41"/>
      <c r="AF655" s="41"/>
      <c r="AG655" s="41"/>
      <c r="AH655" s="41"/>
      <c r="AI655" s="41"/>
      <c r="AJ655" s="188"/>
      <c r="AK655" s="41"/>
      <c r="AL655" s="41"/>
      <c r="AM655" s="41"/>
      <c r="AN655" s="41"/>
      <c r="AO655" s="41"/>
      <c r="AP655" s="41"/>
      <c r="AQ655" s="41"/>
      <c r="AR655" s="41"/>
      <c r="AS655" s="41"/>
      <c r="AT655" s="41"/>
      <c r="AU655" s="41"/>
      <c r="AV655" s="41"/>
      <c r="AW655" s="41"/>
      <c r="AX655" s="41"/>
      <c r="AY655" s="41"/>
      <c r="AZ655" s="100"/>
      <c r="BA655" s="100"/>
      <c r="BB655" s="100"/>
    </row>
    <row r="656" spans="1:54" s="3" customFormat="1" x14ac:dyDescent="0.3">
      <c r="A656" s="100"/>
      <c r="B656" s="100"/>
      <c r="C656" s="100"/>
      <c r="D656" s="100"/>
      <c r="E656" s="100"/>
      <c r="F656" s="100"/>
      <c r="G656" s="100"/>
      <c r="H656" s="100"/>
      <c r="I656" s="41"/>
      <c r="J656" s="41"/>
      <c r="K656" s="41"/>
      <c r="L656" s="41"/>
      <c r="M656" s="41"/>
      <c r="N656" s="41"/>
      <c r="O656" s="43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  <c r="AA656" s="41"/>
      <c r="AB656" s="41"/>
      <c r="AC656" s="43"/>
      <c r="AD656" s="41"/>
      <c r="AE656" s="41"/>
      <c r="AF656" s="41"/>
      <c r="AG656" s="41"/>
      <c r="AH656" s="41"/>
      <c r="AI656" s="41"/>
      <c r="AJ656" s="188"/>
      <c r="AK656" s="41"/>
      <c r="AL656" s="41"/>
      <c r="AM656" s="41"/>
      <c r="AN656" s="41"/>
      <c r="AO656" s="41"/>
      <c r="AP656" s="41"/>
      <c r="AQ656" s="41"/>
      <c r="AR656" s="41"/>
      <c r="AS656" s="41"/>
      <c r="AT656" s="41"/>
      <c r="AU656" s="41"/>
      <c r="AV656" s="41"/>
      <c r="AW656" s="41"/>
      <c r="AX656" s="41"/>
      <c r="AY656" s="41"/>
      <c r="AZ656" s="100"/>
      <c r="BA656" s="100"/>
      <c r="BB656" s="100"/>
    </row>
    <row r="657" spans="1:54" s="3" customFormat="1" x14ac:dyDescent="0.3">
      <c r="A657" s="100"/>
      <c r="B657" s="100"/>
      <c r="C657" s="100"/>
      <c r="D657" s="100"/>
      <c r="E657" s="100"/>
      <c r="F657" s="100"/>
      <c r="G657" s="100"/>
      <c r="H657" s="100"/>
      <c r="I657" s="41"/>
      <c r="J657" s="41"/>
      <c r="K657" s="41"/>
      <c r="L657" s="41"/>
      <c r="M657" s="41"/>
      <c r="N657" s="41"/>
      <c r="O657" s="43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  <c r="AA657" s="41"/>
      <c r="AB657" s="41"/>
      <c r="AC657" s="43"/>
      <c r="AD657" s="41"/>
      <c r="AE657" s="41"/>
      <c r="AF657" s="41"/>
      <c r="AG657" s="41"/>
      <c r="AH657" s="41"/>
      <c r="AI657" s="41"/>
      <c r="AJ657" s="188"/>
      <c r="AK657" s="41"/>
      <c r="AL657" s="41"/>
      <c r="AM657" s="41"/>
      <c r="AN657" s="41"/>
      <c r="AO657" s="41"/>
      <c r="AP657" s="41"/>
      <c r="AQ657" s="41"/>
      <c r="AR657" s="41"/>
      <c r="AS657" s="41"/>
      <c r="AT657" s="41"/>
      <c r="AU657" s="41"/>
      <c r="AV657" s="41"/>
      <c r="AW657" s="41"/>
      <c r="AX657" s="41"/>
      <c r="AY657" s="41"/>
      <c r="AZ657" s="100"/>
      <c r="BA657" s="100"/>
      <c r="BB657" s="100"/>
    </row>
    <row r="658" spans="1:54" s="3" customFormat="1" x14ac:dyDescent="0.3">
      <c r="A658" s="100"/>
      <c r="B658" s="100"/>
      <c r="C658" s="100"/>
      <c r="D658" s="100"/>
      <c r="E658" s="100"/>
      <c r="F658" s="100"/>
      <c r="G658" s="100"/>
      <c r="H658" s="100"/>
      <c r="I658" s="41"/>
      <c r="J658" s="41"/>
      <c r="K658" s="41"/>
      <c r="L658" s="41"/>
      <c r="M658" s="41"/>
      <c r="N658" s="41"/>
      <c r="O658" s="43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  <c r="AA658" s="41"/>
      <c r="AB658" s="41"/>
      <c r="AC658" s="43"/>
      <c r="AD658" s="41"/>
      <c r="AE658" s="41"/>
      <c r="AF658" s="41"/>
      <c r="AG658" s="41"/>
      <c r="AH658" s="41"/>
      <c r="AI658" s="41"/>
      <c r="AJ658" s="188"/>
      <c r="AK658" s="41"/>
      <c r="AL658" s="41"/>
      <c r="AM658" s="41"/>
      <c r="AN658" s="41"/>
      <c r="AO658" s="41"/>
      <c r="AP658" s="41"/>
      <c r="AQ658" s="41"/>
      <c r="AR658" s="41"/>
      <c r="AS658" s="41"/>
      <c r="AT658" s="41"/>
      <c r="AU658" s="41"/>
      <c r="AV658" s="41"/>
      <c r="AW658" s="41"/>
      <c r="AX658" s="41"/>
      <c r="AY658" s="41"/>
      <c r="AZ658" s="100"/>
      <c r="BA658" s="100"/>
      <c r="BB658" s="100"/>
    </row>
    <row r="659" spans="1:54" s="3" customFormat="1" x14ac:dyDescent="0.3">
      <c r="A659" s="100"/>
      <c r="B659" s="100"/>
      <c r="C659" s="100"/>
      <c r="D659" s="100"/>
      <c r="E659" s="100"/>
      <c r="F659" s="100"/>
      <c r="G659" s="100"/>
      <c r="H659" s="100"/>
      <c r="I659" s="41"/>
      <c r="J659" s="41"/>
      <c r="K659" s="41"/>
      <c r="L659" s="41"/>
      <c r="M659" s="41"/>
      <c r="N659" s="41"/>
      <c r="O659" s="43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  <c r="AA659" s="41"/>
      <c r="AB659" s="41"/>
      <c r="AC659" s="43"/>
      <c r="AD659" s="41"/>
      <c r="AE659" s="41"/>
      <c r="AF659" s="41"/>
      <c r="AG659" s="41"/>
      <c r="AH659" s="41"/>
      <c r="AI659" s="41"/>
      <c r="AJ659" s="188"/>
      <c r="AK659" s="41"/>
      <c r="AL659" s="41"/>
      <c r="AM659" s="41"/>
      <c r="AN659" s="41"/>
      <c r="AO659" s="41"/>
      <c r="AP659" s="41"/>
      <c r="AQ659" s="41"/>
      <c r="AR659" s="41"/>
      <c r="AS659" s="41"/>
      <c r="AT659" s="41"/>
      <c r="AU659" s="41"/>
      <c r="AV659" s="41"/>
      <c r="AW659" s="41"/>
      <c r="AX659" s="41"/>
      <c r="AY659" s="41"/>
      <c r="AZ659" s="100"/>
      <c r="BA659" s="100"/>
      <c r="BB659" s="100"/>
    </row>
    <row r="660" spans="1:54" s="3" customFormat="1" x14ac:dyDescent="0.3">
      <c r="A660" s="100"/>
      <c r="B660" s="100"/>
      <c r="C660" s="100"/>
      <c r="D660" s="100"/>
      <c r="E660" s="100"/>
      <c r="F660" s="100"/>
      <c r="G660" s="100"/>
      <c r="H660" s="100"/>
      <c r="I660" s="41"/>
      <c r="J660" s="41"/>
      <c r="K660" s="41"/>
      <c r="L660" s="41"/>
      <c r="M660" s="41"/>
      <c r="N660" s="41"/>
      <c r="O660" s="43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  <c r="AA660" s="41"/>
      <c r="AB660" s="41"/>
      <c r="AC660" s="43"/>
      <c r="AD660" s="41"/>
      <c r="AE660" s="41"/>
      <c r="AF660" s="41"/>
      <c r="AG660" s="41"/>
      <c r="AH660" s="41"/>
      <c r="AI660" s="41"/>
      <c r="AJ660" s="188"/>
      <c r="AK660" s="41"/>
      <c r="AL660" s="41"/>
      <c r="AM660" s="41"/>
      <c r="AN660" s="41"/>
      <c r="AO660" s="41"/>
      <c r="AP660" s="41"/>
      <c r="AQ660" s="41"/>
      <c r="AR660" s="41"/>
      <c r="AS660" s="41"/>
      <c r="AT660" s="41"/>
      <c r="AU660" s="41"/>
      <c r="AV660" s="41"/>
      <c r="AW660" s="41"/>
      <c r="AX660" s="41"/>
      <c r="AY660" s="41"/>
      <c r="AZ660" s="100"/>
      <c r="BA660" s="100"/>
      <c r="BB660" s="100"/>
    </row>
    <row r="661" spans="1:54" s="3" customFormat="1" x14ac:dyDescent="0.3">
      <c r="A661" s="100"/>
      <c r="B661" s="100"/>
      <c r="C661" s="100"/>
      <c r="D661" s="100"/>
      <c r="E661" s="100"/>
      <c r="F661" s="100"/>
      <c r="G661" s="100"/>
      <c r="H661" s="100"/>
      <c r="I661" s="41"/>
      <c r="J661" s="41"/>
      <c r="K661" s="41"/>
      <c r="L661" s="41"/>
      <c r="M661" s="41"/>
      <c r="N661" s="41"/>
      <c r="O661" s="43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  <c r="AA661" s="41"/>
      <c r="AB661" s="41"/>
      <c r="AC661" s="43"/>
      <c r="AD661" s="41"/>
      <c r="AE661" s="41"/>
      <c r="AF661" s="41"/>
      <c r="AG661" s="41"/>
      <c r="AH661" s="41"/>
      <c r="AI661" s="41"/>
      <c r="AJ661" s="188"/>
      <c r="AK661" s="41"/>
      <c r="AL661" s="41"/>
      <c r="AM661" s="41"/>
      <c r="AN661" s="41"/>
      <c r="AO661" s="41"/>
      <c r="AP661" s="41"/>
      <c r="AQ661" s="41"/>
      <c r="AR661" s="41"/>
      <c r="AS661" s="41"/>
      <c r="AT661" s="41"/>
      <c r="AU661" s="41"/>
      <c r="AV661" s="41"/>
      <c r="AW661" s="41"/>
      <c r="AX661" s="41"/>
      <c r="AY661" s="41"/>
      <c r="AZ661" s="100"/>
      <c r="BA661" s="100"/>
      <c r="BB661" s="100"/>
    </row>
    <row r="662" spans="1:54" s="3" customFormat="1" x14ac:dyDescent="0.3">
      <c r="A662" s="100"/>
      <c r="B662" s="100"/>
      <c r="C662" s="100"/>
      <c r="D662" s="100"/>
      <c r="E662" s="100"/>
      <c r="F662" s="100"/>
      <c r="G662" s="100"/>
      <c r="H662" s="100"/>
      <c r="I662" s="41"/>
      <c r="J662" s="41"/>
      <c r="K662" s="41"/>
      <c r="L662" s="41"/>
      <c r="M662" s="41"/>
      <c r="N662" s="41"/>
      <c r="O662" s="43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  <c r="AA662" s="41"/>
      <c r="AB662" s="41"/>
      <c r="AC662" s="43"/>
      <c r="AD662" s="41"/>
      <c r="AE662" s="41"/>
      <c r="AF662" s="41"/>
      <c r="AG662" s="41"/>
      <c r="AH662" s="41"/>
      <c r="AI662" s="41"/>
      <c r="AJ662" s="188"/>
      <c r="AK662" s="41"/>
      <c r="AL662" s="41"/>
      <c r="AM662" s="41"/>
      <c r="AN662" s="41"/>
      <c r="AO662" s="41"/>
      <c r="AP662" s="41"/>
      <c r="AQ662" s="41"/>
      <c r="AR662" s="41"/>
      <c r="AS662" s="41"/>
      <c r="AT662" s="41"/>
      <c r="AU662" s="41"/>
      <c r="AV662" s="41"/>
      <c r="AW662" s="41"/>
      <c r="AX662" s="41"/>
      <c r="AY662" s="41"/>
      <c r="AZ662" s="100"/>
      <c r="BA662" s="100"/>
      <c r="BB662" s="100"/>
    </row>
    <row r="663" spans="1:54" s="3" customFormat="1" x14ac:dyDescent="0.3">
      <c r="A663" s="100"/>
      <c r="B663" s="100"/>
      <c r="C663" s="100"/>
      <c r="D663" s="100"/>
      <c r="E663" s="100"/>
      <c r="F663" s="100"/>
      <c r="G663" s="100"/>
      <c r="H663" s="100"/>
      <c r="I663" s="41"/>
      <c r="J663" s="41"/>
      <c r="K663" s="41"/>
      <c r="L663" s="41"/>
      <c r="M663" s="41"/>
      <c r="N663" s="41"/>
      <c r="O663" s="43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  <c r="AA663" s="41"/>
      <c r="AB663" s="41"/>
      <c r="AC663" s="43"/>
      <c r="AD663" s="41"/>
      <c r="AE663" s="41"/>
      <c r="AF663" s="41"/>
      <c r="AG663" s="41"/>
      <c r="AH663" s="41"/>
      <c r="AI663" s="41"/>
      <c r="AJ663" s="188"/>
      <c r="AK663" s="41"/>
      <c r="AL663" s="41"/>
      <c r="AM663" s="41"/>
      <c r="AN663" s="41"/>
      <c r="AO663" s="41"/>
      <c r="AP663" s="41"/>
      <c r="AQ663" s="41"/>
      <c r="AR663" s="41"/>
      <c r="AS663" s="41"/>
      <c r="AT663" s="41"/>
      <c r="AU663" s="41"/>
      <c r="AV663" s="41"/>
      <c r="AW663" s="41"/>
      <c r="AX663" s="41"/>
      <c r="AY663" s="41"/>
      <c r="AZ663" s="100"/>
      <c r="BA663" s="100"/>
      <c r="BB663" s="100"/>
    </row>
    <row r="664" spans="1:54" s="3" customFormat="1" x14ac:dyDescent="0.3">
      <c r="A664" s="100"/>
      <c r="B664" s="100"/>
      <c r="C664" s="100"/>
      <c r="D664" s="100"/>
      <c r="E664" s="100"/>
      <c r="F664" s="100"/>
      <c r="G664" s="100"/>
      <c r="H664" s="100"/>
      <c r="I664" s="41"/>
      <c r="J664" s="41"/>
      <c r="K664" s="41"/>
      <c r="L664" s="41"/>
      <c r="M664" s="41"/>
      <c r="N664" s="41"/>
      <c r="O664" s="43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  <c r="AA664" s="41"/>
      <c r="AB664" s="41"/>
      <c r="AC664" s="43"/>
      <c r="AD664" s="41"/>
      <c r="AE664" s="41"/>
      <c r="AF664" s="41"/>
      <c r="AG664" s="41"/>
      <c r="AH664" s="41"/>
      <c r="AI664" s="41"/>
      <c r="AJ664" s="188"/>
      <c r="AK664" s="41"/>
      <c r="AL664" s="41"/>
      <c r="AM664" s="41"/>
      <c r="AN664" s="41"/>
      <c r="AO664" s="41"/>
      <c r="AP664" s="41"/>
      <c r="AQ664" s="41"/>
      <c r="AR664" s="41"/>
      <c r="AS664" s="41"/>
      <c r="AT664" s="41"/>
      <c r="AU664" s="41"/>
      <c r="AV664" s="41"/>
      <c r="AW664" s="41"/>
      <c r="AX664" s="41"/>
      <c r="AY664" s="41"/>
      <c r="AZ664" s="100"/>
      <c r="BA664" s="100"/>
      <c r="BB664" s="100"/>
    </row>
    <row r="665" spans="1:54" s="3" customFormat="1" x14ac:dyDescent="0.3">
      <c r="A665" s="100"/>
      <c r="B665" s="100"/>
      <c r="C665" s="100"/>
      <c r="D665" s="100"/>
      <c r="E665" s="100"/>
      <c r="F665" s="100"/>
      <c r="G665" s="100"/>
      <c r="H665" s="100"/>
      <c r="I665" s="41"/>
      <c r="J665" s="41"/>
      <c r="K665" s="41"/>
      <c r="L665" s="41"/>
      <c r="M665" s="41"/>
      <c r="N665" s="41"/>
      <c r="O665" s="43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  <c r="AA665" s="41"/>
      <c r="AB665" s="41"/>
      <c r="AC665" s="43"/>
      <c r="AD665" s="41"/>
      <c r="AE665" s="41"/>
      <c r="AF665" s="41"/>
      <c r="AG665" s="41"/>
      <c r="AH665" s="41"/>
      <c r="AI665" s="41"/>
      <c r="AJ665" s="188"/>
      <c r="AK665" s="41"/>
      <c r="AL665" s="41"/>
      <c r="AM665" s="41"/>
      <c r="AN665" s="41"/>
      <c r="AO665" s="41"/>
      <c r="AP665" s="41"/>
      <c r="AQ665" s="41"/>
      <c r="AR665" s="41"/>
      <c r="AS665" s="41"/>
      <c r="AT665" s="41"/>
      <c r="AU665" s="41"/>
      <c r="AV665" s="41"/>
      <c r="AW665" s="41"/>
      <c r="AX665" s="41"/>
      <c r="AY665" s="41"/>
      <c r="AZ665" s="100"/>
      <c r="BA665" s="100"/>
      <c r="BB665" s="100"/>
    </row>
    <row r="666" spans="1:54" s="3" customFormat="1" x14ac:dyDescent="0.3">
      <c r="A666" s="100"/>
      <c r="B666" s="100"/>
      <c r="C666" s="100"/>
      <c r="D666" s="100"/>
      <c r="E666" s="100"/>
      <c r="F666" s="100"/>
      <c r="G666" s="100"/>
      <c r="H666" s="100"/>
      <c r="I666" s="41"/>
      <c r="J666" s="41"/>
      <c r="K666" s="41"/>
      <c r="L666" s="41"/>
      <c r="M666" s="41"/>
      <c r="N666" s="41"/>
      <c r="O666" s="43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  <c r="AA666" s="41"/>
      <c r="AB666" s="41"/>
      <c r="AC666" s="43"/>
      <c r="AD666" s="41"/>
      <c r="AE666" s="41"/>
      <c r="AF666" s="41"/>
      <c r="AG666" s="41"/>
      <c r="AH666" s="41"/>
      <c r="AI666" s="41"/>
      <c r="AJ666" s="188"/>
      <c r="AK666" s="41"/>
      <c r="AL666" s="41"/>
      <c r="AM666" s="41"/>
      <c r="AN666" s="41"/>
      <c r="AO666" s="41"/>
      <c r="AP666" s="41"/>
      <c r="AQ666" s="41"/>
      <c r="AR666" s="41"/>
      <c r="AS666" s="41"/>
      <c r="AT666" s="41"/>
      <c r="AU666" s="41"/>
      <c r="AV666" s="41"/>
      <c r="AW666" s="41"/>
      <c r="AX666" s="41"/>
      <c r="AY666" s="41"/>
      <c r="AZ666" s="100"/>
      <c r="BA666" s="100"/>
      <c r="BB666" s="100"/>
    </row>
    <row r="667" spans="1:54" s="3" customFormat="1" x14ac:dyDescent="0.3">
      <c r="A667" s="100"/>
      <c r="B667" s="100"/>
      <c r="C667" s="100"/>
      <c r="D667" s="100"/>
      <c r="E667" s="100"/>
      <c r="F667" s="100"/>
      <c r="G667" s="100"/>
      <c r="H667" s="100"/>
      <c r="I667" s="41"/>
      <c r="J667" s="41"/>
      <c r="K667" s="41"/>
      <c r="L667" s="41"/>
      <c r="M667" s="41"/>
      <c r="N667" s="41"/>
      <c r="O667" s="43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  <c r="AA667" s="41"/>
      <c r="AB667" s="41"/>
      <c r="AC667" s="43"/>
      <c r="AD667" s="41"/>
      <c r="AE667" s="41"/>
      <c r="AF667" s="41"/>
      <c r="AG667" s="41"/>
      <c r="AH667" s="41"/>
      <c r="AI667" s="41"/>
      <c r="AJ667" s="188"/>
      <c r="AK667" s="41"/>
      <c r="AL667" s="41"/>
      <c r="AM667" s="41"/>
      <c r="AN667" s="41"/>
      <c r="AO667" s="41"/>
      <c r="AP667" s="41"/>
      <c r="AQ667" s="41"/>
      <c r="AR667" s="41"/>
      <c r="AS667" s="41"/>
      <c r="AT667" s="41"/>
      <c r="AU667" s="41"/>
      <c r="AV667" s="41"/>
      <c r="AW667" s="41"/>
      <c r="AX667" s="41"/>
      <c r="AY667" s="41"/>
      <c r="AZ667" s="100"/>
      <c r="BA667" s="100"/>
      <c r="BB667" s="100"/>
    </row>
    <row r="668" spans="1:54" s="3" customFormat="1" x14ac:dyDescent="0.3">
      <c r="A668" s="100"/>
      <c r="B668" s="100"/>
      <c r="C668" s="100"/>
      <c r="D668" s="100"/>
      <c r="E668" s="100"/>
      <c r="F668" s="100"/>
      <c r="G668" s="100"/>
      <c r="H668" s="100"/>
      <c r="I668" s="41"/>
      <c r="J668" s="41"/>
      <c r="K668" s="41"/>
      <c r="L668" s="41"/>
      <c r="M668" s="41"/>
      <c r="N668" s="41"/>
      <c r="O668" s="43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  <c r="AA668" s="41"/>
      <c r="AB668" s="41"/>
      <c r="AC668" s="43"/>
      <c r="AD668" s="41"/>
      <c r="AE668" s="41"/>
      <c r="AF668" s="41"/>
      <c r="AG668" s="41"/>
      <c r="AH668" s="41"/>
      <c r="AI668" s="41"/>
      <c r="AJ668" s="188"/>
      <c r="AK668" s="41"/>
      <c r="AL668" s="41"/>
      <c r="AM668" s="41"/>
      <c r="AN668" s="41"/>
      <c r="AO668" s="41"/>
      <c r="AP668" s="41"/>
      <c r="AQ668" s="41"/>
      <c r="AR668" s="41"/>
      <c r="AS668" s="41"/>
      <c r="AT668" s="41"/>
      <c r="AU668" s="41"/>
      <c r="AV668" s="41"/>
      <c r="AW668" s="41"/>
      <c r="AX668" s="41"/>
      <c r="AY668" s="41"/>
      <c r="AZ668" s="100"/>
      <c r="BA668" s="100"/>
      <c r="BB668" s="100"/>
    </row>
    <row r="669" spans="1:54" s="3" customFormat="1" x14ac:dyDescent="0.3">
      <c r="A669" s="100"/>
      <c r="B669" s="100"/>
      <c r="C669" s="100"/>
      <c r="D669" s="100"/>
      <c r="E669" s="100"/>
      <c r="F669" s="100"/>
      <c r="G669" s="100"/>
      <c r="H669" s="100"/>
      <c r="I669" s="41"/>
      <c r="J669" s="41"/>
      <c r="K669" s="41"/>
      <c r="L669" s="41"/>
      <c r="M669" s="41"/>
      <c r="N669" s="41"/>
      <c r="O669" s="43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  <c r="AA669" s="41"/>
      <c r="AB669" s="41"/>
      <c r="AC669" s="43"/>
      <c r="AD669" s="41"/>
      <c r="AE669" s="41"/>
      <c r="AF669" s="41"/>
      <c r="AG669" s="41"/>
      <c r="AH669" s="41"/>
      <c r="AI669" s="41"/>
      <c r="AJ669" s="188"/>
      <c r="AK669" s="41"/>
      <c r="AL669" s="41"/>
      <c r="AM669" s="41"/>
      <c r="AN669" s="41"/>
      <c r="AO669" s="41"/>
      <c r="AP669" s="41"/>
      <c r="AQ669" s="41"/>
      <c r="AR669" s="41"/>
      <c r="AS669" s="41"/>
      <c r="AT669" s="41"/>
      <c r="AU669" s="41"/>
      <c r="AV669" s="41"/>
      <c r="AW669" s="41"/>
      <c r="AX669" s="41"/>
      <c r="AY669" s="41"/>
      <c r="AZ669" s="100"/>
      <c r="BA669" s="100"/>
      <c r="BB669" s="100"/>
    </row>
    <row r="670" spans="1:54" s="3" customFormat="1" x14ac:dyDescent="0.3">
      <c r="A670" s="100"/>
      <c r="B670" s="100"/>
      <c r="C670" s="100"/>
      <c r="D670" s="100"/>
      <c r="E670" s="100"/>
      <c r="F670" s="100"/>
      <c r="G670" s="100"/>
      <c r="H670" s="100"/>
      <c r="I670" s="41"/>
      <c r="J670" s="41"/>
      <c r="K670" s="41"/>
      <c r="L670" s="41"/>
      <c r="M670" s="41"/>
      <c r="N670" s="41"/>
      <c r="O670" s="43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  <c r="AA670" s="41"/>
      <c r="AB670" s="41"/>
      <c r="AC670" s="43"/>
      <c r="AD670" s="41"/>
      <c r="AE670" s="41"/>
      <c r="AF670" s="41"/>
      <c r="AG670" s="41"/>
      <c r="AH670" s="41"/>
      <c r="AI670" s="41"/>
      <c r="AJ670" s="188"/>
      <c r="AK670" s="41"/>
      <c r="AL670" s="41"/>
      <c r="AM670" s="41"/>
      <c r="AN670" s="41"/>
      <c r="AO670" s="41"/>
      <c r="AP670" s="41"/>
      <c r="AQ670" s="41"/>
      <c r="AR670" s="41"/>
      <c r="AS670" s="41"/>
      <c r="AT670" s="41"/>
      <c r="AU670" s="41"/>
      <c r="AV670" s="41"/>
      <c r="AW670" s="41"/>
      <c r="AX670" s="41"/>
      <c r="AY670" s="41"/>
      <c r="AZ670" s="100"/>
      <c r="BA670" s="100"/>
      <c r="BB670" s="100"/>
    </row>
    <row r="671" spans="1:54" s="3" customFormat="1" x14ac:dyDescent="0.3">
      <c r="A671" s="100"/>
      <c r="B671" s="100"/>
      <c r="C671" s="100"/>
      <c r="D671" s="100"/>
      <c r="E671" s="100"/>
      <c r="F671" s="100"/>
      <c r="G671" s="100"/>
      <c r="H671" s="100"/>
      <c r="I671" s="41"/>
      <c r="J671" s="41"/>
      <c r="K671" s="41"/>
      <c r="L671" s="41"/>
      <c r="M671" s="41"/>
      <c r="N671" s="41"/>
      <c r="O671" s="43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  <c r="AA671" s="41"/>
      <c r="AB671" s="41"/>
      <c r="AC671" s="43"/>
      <c r="AD671" s="41"/>
      <c r="AE671" s="41"/>
      <c r="AF671" s="41"/>
      <c r="AG671" s="41"/>
      <c r="AH671" s="41"/>
      <c r="AI671" s="41"/>
      <c r="AJ671" s="188"/>
      <c r="AK671" s="41"/>
      <c r="AL671" s="41"/>
      <c r="AM671" s="41"/>
      <c r="AN671" s="41"/>
      <c r="AO671" s="41"/>
      <c r="AP671" s="41"/>
      <c r="AQ671" s="41"/>
      <c r="AR671" s="41"/>
      <c r="AS671" s="41"/>
      <c r="AT671" s="41"/>
      <c r="AU671" s="41"/>
      <c r="AV671" s="41"/>
      <c r="AW671" s="41"/>
      <c r="AX671" s="41"/>
      <c r="AY671" s="41"/>
      <c r="AZ671" s="100"/>
      <c r="BA671" s="100"/>
      <c r="BB671" s="100"/>
    </row>
    <row r="672" spans="1:54" s="3" customFormat="1" x14ac:dyDescent="0.3">
      <c r="A672" s="100"/>
      <c r="B672" s="100"/>
      <c r="C672" s="100"/>
      <c r="D672" s="100"/>
      <c r="E672" s="100"/>
      <c r="F672" s="100"/>
      <c r="G672" s="100"/>
      <c r="H672" s="100"/>
      <c r="I672" s="41"/>
      <c r="J672" s="41"/>
      <c r="K672" s="41"/>
      <c r="L672" s="41"/>
      <c r="M672" s="41"/>
      <c r="N672" s="41"/>
      <c r="O672" s="43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  <c r="AA672" s="41"/>
      <c r="AB672" s="41"/>
      <c r="AC672" s="43"/>
      <c r="AD672" s="41"/>
      <c r="AE672" s="41"/>
      <c r="AF672" s="41"/>
      <c r="AG672" s="41"/>
      <c r="AH672" s="41"/>
      <c r="AI672" s="41"/>
      <c r="AJ672" s="188"/>
      <c r="AK672" s="41"/>
      <c r="AL672" s="41"/>
      <c r="AM672" s="41"/>
      <c r="AN672" s="41"/>
      <c r="AO672" s="41"/>
      <c r="AP672" s="41"/>
      <c r="AQ672" s="41"/>
      <c r="AR672" s="41"/>
      <c r="AS672" s="41"/>
      <c r="AT672" s="41"/>
      <c r="AU672" s="41"/>
      <c r="AV672" s="41"/>
      <c r="AW672" s="41"/>
      <c r="AX672" s="41"/>
      <c r="AY672" s="41"/>
      <c r="AZ672" s="100"/>
      <c r="BA672" s="100"/>
      <c r="BB672" s="100"/>
    </row>
    <row r="673" spans="1:54" s="3" customFormat="1" x14ac:dyDescent="0.3">
      <c r="A673" s="100"/>
      <c r="B673" s="100"/>
      <c r="C673" s="100"/>
      <c r="D673" s="100"/>
      <c r="E673" s="100"/>
      <c r="F673" s="100"/>
      <c r="G673" s="100"/>
      <c r="H673" s="100"/>
      <c r="I673" s="41"/>
      <c r="J673" s="41"/>
      <c r="K673" s="41"/>
      <c r="L673" s="41"/>
      <c r="M673" s="41"/>
      <c r="N673" s="41"/>
      <c r="O673" s="43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  <c r="AA673" s="41"/>
      <c r="AB673" s="41"/>
      <c r="AC673" s="43"/>
      <c r="AD673" s="41"/>
      <c r="AE673" s="41"/>
      <c r="AF673" s="41"/>
      <c r="AG673" s="41"/>
      <c r="AH673" s="41"/>
      <c r="AI673" s="41"/>
      <c r="AJ673" s="188"/>
      <c r="AK673" s="41"/>
      <c r="AL673" s="41"/>
      <c r="AM673" s="41"/>
      <c r="AN673" s="41"/>
      <c r="AO673" s="41"/>
      <c r="AP673" s="41"/>
      <c r="AQ673" s="41"/>
      <c r="AR673" s="41"/>
      <c r="AS673" s="41"/>
      <c r="AT673" s="41"/>
      <c r="AU673" s="41"/>
      <c r="AV673" s="41"/>
      <c r="AW673" s="41"/>
      <c r="AX673" s="41"/>
      <c r="AY673" s="41"/>
      <c r="AZ673" s="100"/>
      <c r="BA673" s="100"/>
      <c r="BB673" s="100"/>
    </row>
    <row r="674" spans="1:54" s="3" customFormat="1" x14ac:dyDescent="0.3">
      <c r="A674" s="100"/>
      <c r="B674" s="100"/>
      <c r="C674" s="100"/>
      <c r="D674" s="100"/>
      <c r="E674" s="100"/>
      <c r="F674" s="100"/>
      <c r="G674" s="100"/>
      <c r="H674" s="100"/>
      <c r="I674" s="41"/>
      <c r="J674" s="41"/>
      <c r="K674" s="41"/>
      <c r="L674" s="41"/>
      <c r="M674" s="41"/>
      <c r="N674" s="41"/>
      <c r="O674" s="43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  <c r="AA674" s="41"/>
      <c r="AB674" s="41"/>
      <c r="AC674" s="43"/>
      <c r="AD674" s="41"/>
      <c r="AE674" s="41"/>
      <c r="AF674" s="41"/>
      <c r="AG674" s="41"/>
      <c r="AH674" s="41"/>
      <c r="AI674" s="41"/>
      <c r="AJ674" s="188"/>
      <c r="AK674" s="41"/>
      <c r="AL674" s="41"/>
      <c r="AM674" s="41"/>
      <c r="AN674" s="41"/>
      <c r="AO674" s="41"/>
      <c r="AP674" s="41"/>
      <c r="AQ674" s="41"/>
      <c r="AR674" s="41"/>
      <c r="AS674" s="41"/>
      <c r="AT674" s="41"/>
      <c r="AU674" s="41"/>
      <c r="AV674" s="41"/>
      <c r="AW674" s="41"/>
      <c r="AX674" s="41"/>
      <c r="AY674" s="41"/>
      <c r="AZ674" s="100"/>
      <c r="BA674" s="100"/>
      <c r="BB674" s="100"/>
    </row>
    <row r="675" spans="1:54" s="3" customFormat="1" x14ac:dyDescent="0.3">
      <c r="A675" s="100"/>
      <c r="B675" s="100"/>
      <c r="C675" s="100"/>
      <c r="D675" s="100"/>
      <c r="E675" s="100"/>
      <c r="F675" s="100"/>
      <c r="G675" s="100"/>
      <c r="H675" s="100"/>
      <c r="I675" s="41"/>
      <c r="J675" s="41"/>
      <c r="K675" s="41"/>
      <c r="L675" s="41"/>
      <c r="M675" s="41"/>
      <c r="N675" s="41"/>
      <c r="O675" s="43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  <c r="AA675" s="41"/>
      <c r="AB675" s="41"/>
      <c r="AC675" s="43"/>
      <c r="AD675" s="41"/>
      <c r="AE675" s="41"/>
      <c r="AF675" s="41"/>
      <c r="AG675" s="41"/>
      <c r="AH675" s="41"/>
      <c r="AI675" s="41"/>
      <c r="AJ675" s="188"/>
      <c r="AK675" s="41"/>
      <c r="AL675" s="41"/>
      <c r="AM675" s="41"/>
      <c r="AN675" s="41"/>
      <c r="AO675" s="41"/>
      <c r="AP675" s="41"/>
      <c r="AQ675" s="41"/>
      <c r="AR675" s="41"/>
      <c r="AS675" s="41"/>
      <c r="AT675" s="41"/>
      <c r="AU675" s="41"/>
      <c r="AV675" s="41"/>
      <c r="AW675" s="41"/>
      <c r="AX675" s="41"/>
      <c r="AY675" s="41"/>
      <c r="AZ675" s="100"/>
      <c r="BA675" s="100"/>
      <c r="BB675" s="100"/>
    </row>
    <row r="676" spans="1:54" s="3" customFormat="1" x14ac:dyDescent="0.3">
      <c r="A676" s="100"/>
      <c r="B676" s="100"/>
      <c r="C676" s="100"/>
      <c r="D676" s="100"/>
      <c r="E676" s="100"/>
      <c r="F676" s="100"/>
      <c r="G676" s="100"/>
      <c r="H676" s="100"/>
      <c r="I676" s="41"/>
      <c r="J676" s="41"/>
      <c r="K676" s="41"/>
      <c r="L676" s="41"/>
      <c r="M676" s="41"/>
      <c r="N676" s="41"/>
      <c r="O676" s="43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  <c r="AA676" s="41"/>
      <c r="AB676" s="41"/>
      <c r="AC676" s="43"/>
      <c r="AD676" s="41"/>
      <c r="AE676" s="41"/>
      <c r="AF676" s="41"/>
      <c r="AG676" s="41"/>
      <c r="AH676" s="41"/>
      <c r="AI676" s="41"/>
      <c r="AJ676" s="188"/>
      <c r="AK676" s="41"/>
      <c r="AL676" s="41"/>
      <c r="AM676" s="41"/>
      <c r="AN676" s="41"/>
      <c r="AO676" s="41"/>
      <c r="AP676" s="41"/>
      <c r="AQ676" s="41"/>
      <c r="AR676" s="41"/>
      <c r="AS676" s="41"/>
      <c r="AT676" s="41"/>
      <c r="AU676" s="41"/>
      <c r="AV676" s="41"/>
      <c r="AW676" s="41"/>
      <c r="AX676" s="41"/>
      <c r="AY676" s="41"/>
      <c r="AZ676" s="100"/>
      <c r="BA676" s="100"/>
      <c r="BB676" s="100"/>
    </row>
    <row r="677" spans="1:54" s="3" customFormat="1" x14ac:dyDescent="0.3">
      <c r="A677" s="100"/>
      <c r="B677" s="100"/>
      <c r="C677" s="100"/>
      <c r="D677" s="100"/>
      <c r="E677" s="100"/>
      <c r="F677" s="100"/>
      <c r="G677" s="100"/>
      <c r="H677" s="100"/>
      <c r="I677" s="41"/>
      <c r="J677" s="41"/>
      <c r="K677" s="41"/>
      <c r="L677" s="41"/>
      <c r="M677" s="41"/>
      <c r="N677" s="41"/>
      <c r="O677" s="43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  <c r="AA677" s="41"/>
      <c r="AB677" s="41"/>
      <c r="AC677" s="43"/>
      <c r="AD677" s="41"/>
      <c r="AE677" s="41"/>
      <c r="AF677" s="41"/>
      <c r="AG677" s="41"/>
      <c r="AH677" s="41"/>
      <c r="AI677" s="41"/>
      <c r="AJ677" s="188"/>
      <c r="AK677" s="41"/>
      <c r="AL677" s="41"/>
      <c r="AM677" s="41"/>
      <c r="AN677" s="41"/>
      <c r="AO677" s="41"/>
      <c r="AP677" s="41"/>
      <c r="AQ677" s="41"/>
      <c r="AR677" s="41"/>
      <c r="AS677" s="41"/>
      <c r="AT677" s="41"/>
      <c r="AU677" s="41"/>
      <c r="AV677" s="41"/>
      <c r="AW677" s="41"/>
      <c r="AX677" s="41"/>
      <c r="AY677" s="41"/>
      <c r="AZ677" s="100"/>
      <c r="BA677" s="100"/>
      <c r="BB677" s="100"/>
    </row>
    <row r="678" spans="1:54" s="3" customFormat="1" x14ac:dyDescent="0.3">
      <c r="A678" s="100"/>
      <c r="B678" s="100"/>
      <c r="C678" s="100"/>
      <c r="D678" s="100"/>
      <c r="E678" s="100"/>
      <c r="F678" s="100"/>
      <c r="G678" s="100"/>
      <c r="H678" s="100"/>
      <c r="I678" s="41"/>
      <c r="J678" s="41"/>
      <c r="K678" s="41"/>
      <c r="L678" s="41"/>
      <c r="M678" s="41"/>
      <c r="N678" s="41"/>
      <c r="O678" s="43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  <c r="AA678" s="41"/>
      <c r="AB678" s="41"/>
      <c r="AC678" s="43"/>
      <c r="AD678" s="41"/>
      <c r="AE678" s="41"/>
      <c r="AF678" s="41"/>
      <c r="AG678" s="41"/>
      <c r="AH678" s="41"/>
      <c r="AI678" s="41"/>
      <c r="AJ678" s="188"/>
      <c r="AK678" s="41"/>
      <c r="AL678" s="41"/>
      <c r="AM678" s="41"/>
      <c r="AN678" s="41"/>
      <c r="AO678" s="41"/>
      <c r="AP678" s="41"/>
      <c r="AQ678" s="41"/>
      <c r="AR678" s="41"/>
      <c r="AS678" s="41"/>
      <c r="AT678" s="41"/>
      <c r="AU678" s="41"/>
      <c r="AV678" s="41"/>
      <c r="AW678" s="41"/>
      <c r="AX678" s="41"/>
      <c r="AY678" s="41"/>
      <c r="AZ678" s="100"/>
      <c r="BA678" s="100"/>
      <c r="BB678" s="100"/>
    </row>
    <row r="679" spans="1:54" s="3" customFormat="1" x14ac:dyDescent="0.3">
      <c r="A679" s="100"/>
      <c r="B679" s="100"/>
      <c r="C679" s="100"/>
      <c r="D679" s="100"/>
      <c r="E679" s="100"/>
      <c r="F679" s="100"/>
      <c r="G679" s="100"/>
      <c r="H679" s="100"/>
      <c r="I679" s="41"/>
      <c r="J679" s="41"/>
      <c r="K679" s="41"/>
      <c r="L679" s="41"/>
      <c r="M679" s="41"/>
      <c r="N679" s="41"/>
      <c r="O679" s="43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  <c r="AA679" s="41"/>
      <c r="AB679" s="41"/>
      <c r="AC679" s="43"/>
      <c r="AD679" s="41"/>
      <c r="AE679" s="41"/>
      <c r="AF679" s="41"/>
      <c r="AG679" s="41"/>
      <c r="AH679" s="41"/>
      <c r="AI679" s="41"/>
      <c r="AJ679" s="188"/>
      <c r="AK679" s="41"/>
      <c r="AL679" s="41"/>
      <c r="AM679" s="41"/>
      <c r="AN679" s="41"/>
      <c r="AO679" s="41"/>
      <c r="AP679" s="41"/>
      <c r="AQ679" s="41"/>
      <c r="AR679" s="41"/>
      <c r="AS679" s="41"/>
      <c r="AT679" s="41"/>
      <c r="AU679" s="41"/>
      <c r="AV679" s="41"/>
      <c r="AW679" s="41"/>
      <c r="AX679" s="41"/>
      <c r="AY679" s="41"/>
      <c r="AZ679" s="100"/>
      <c r="BA679" s="100"/>
      <c r="BB679" s="100"/>
    </row>
    <row r="680" spans="1:54" s="3" customFormat="1" x14ac:dyDescent="0.3">
      <c r="A680" s="100"/>
      <c r="B680" s="100"/>
      <c r="C680" s="100"/>
      <c r="D680" s="100"/>
      <c r="E680" s="100"/>
      <c r="F680" s="100"/>
      <c r="G680" s="100"/>
      <c r="H680" s="100"/>
      <c r="I680" s="41"/>
      <c r="J680" s="41"/>
      <c r="K680" s="41"/>
      <c r="L680" s="41"/>
      <c r="M680" s="41"/>
      <c r="N680" s="41"/>
      <c r="O680" s="43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  <c r="AA680" s="41"/>
      <c r="AB680" s="41"/>
      <c r="AC680" s="43"/>
      <c r="AD680" s="41"/>
      <c r="AE680" s="41"/>
      <c r="AF680" s="41"/>
      <c r="AG680" s="41"/>
      <c r="AH680" s="41"/>
      <c r="AI680" s="41"/>
      <c r="AJ680" s="188"/>
      <c r="AK680" s="41"/>
      <c r="AL680" s="41"/>
      <c r="AM680" s="41"/>
      <c r="AN680" s="41"/>
      <c r="AO680" s="41"/>
      <c r="AP680" s="41"/>
      <c r="AQ680" s="41"/>
      <c r="AR680" s="41"/>
      <c r="AS680" s="41"/>
      <c r="AT680" s="41"/>
      <c r="AU680" s="41"/>
      <c r="AV680" s="41"/>
      <c r="AW680" s="41"/>
      <c r="AX680" s="41"/>
      <c r="AY680" s="41"/>
      <c r="AZ680" s="100"/>
      <c r="BA680" s="100"/>
      <c r="BB680" s="100"/>
    </row>
    <row r="681" spans="1:54" s="3" customFormat="1" x14ac:dyDescent="0.3">
      <c r="A681" s="100"/>
      <c r="B681" s="100"/>
      <c r="C681" s="100"/>
      <c r="D681" s="100"/>
      <c r="E681" s="100"/>
      <c r="F681" s="100"/>
      <c r="G681" s="100"/>
      <c r="H681" s="100"/>
      <c r="I681" s="41"/>
      <c r="J681" s="41"/>
      <c r="K681" s="41"/>
      <c r="L681" s="41"/>
      <c r="M681" s="41"/>
      <c r="N681" s="41"/>
      <c r="O681" s="43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  <c r="AA681" s="41"/>
      <c r="AB681" s="41"/>
      <c r="AC681" s="43"/>
      <c r="AD681" s="41"/>
      <c r="AE681" s="41"/>
      <c r="AF681" s="41"/>
      <c r="AG681" s="41"/>
      <c r="AH681" s="41"/>
      <c r="AI681" s="41"/>
      <c r="AJ681" s="188"/>
      <c r="AK681" s="41"/>
      <c r="AL681" s="41"/>
      <c r="AM681" s="41"/>
      <c r="AN681" s="41"/>
      <c r="AO681" s="41"/>
      <c r="AP681" s="41"/>
      <c r="AQ681" s="41"/>
      <c r="AR681" s="41"/>
      <c r="AS681" s="41"/>
      <c r="AT681" s="41"/>
      <c r="AU681" s="41"/>
      <c r="AV681" s="41"/>
      <c r="AW681" s="41"/>
      <c r="AX681" s="41"/>
      <c r="AY681" s="41"/>
      <c r="AZ681" s="100"/>
      <c r="BA681" s="100"/>
      <c r="BB681" s="100"/>
    </row>
    <row r="682" spans="1:54" s="3" customFormat="1" x14ac:dyDescent="0.3">
      <c r="A682" s="100"/>
      <c r="B682" s="100"/>
      <c r="C682" s="100"/>
      <c r="D682" s="100"/>
      <c r="E682" s="100"/>
      <c r="F682" s="100"/>
      <c r="G682" s="100"/>
      <c r="H682" s="100"/>
      <c r="I682" s="41"/>
      <c r="J682" s="41"/>
      <c r="K682" s="41"/>
      <c r="L682" s="41"/>
      <c r="M682" s="41"/>
      <c r="N682" s="41"/>
      <c r="O682" s="43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  <c r="AA682" s="41"/>
      <c r="AB682" s="41"/>
      <c r="AC682" s="43"/>
      <c r="AD682" s="41"/>
      <c r="AE682" s="41"/>
      <c r="AF682" s="41"/>
      <c r="AG682" s="41"/>
      <c r="AH682" s="41"/>
      <c r="AI682" s="41"/>
      <c r="AJ682" s="188"/>
      <c r="AK682" s="41"/>
      <c r="AL682" s="41"/>
      <c r="AM682" s="41"/>
      <c r="AN682" s="41"/>
      <c r="AO682" s="41"/>
      <c r="AP682" s="41"/>
      <c r="AQ682" s="41"/>
      <c r="AR682" s="41"/>
      <c r="AS682" s="41"/>
      <c r="AT682" s="41"/>
      <c r="AU682" s="41"/>
      <c r="AV682" s="41"/>
      <c r="AW682" s="41"/>
      <c r="AX682" s="41"/>
      <c r="AY682" s="41"/>
      <c r="AZ682" s="100"/>
      <c r="BA682" s="100"/>
      <c r="BB682" s="100"/>
    </row>
    <row r="683" spans="1:54" s="3" customFormat="1" x14ac:dyDescent="0.3">
      <c r="A683" s="100"/>
      <c r="B683" s="100"/>
      <c r="C683" s="100"/>
      <c r="D683" s="100"/>
      <c r="E683" s="100"/>
      <c r="F683" s="100"/>
      <c r="G683" s="100"/>
      <c r="H683" s="100"/>
      <c r="I683" s="41"/>
      <c r="J683" s="41"/>
      <c r="K683" s="41"/>
      <c r="L683" s="41"/>
      <c r="M683" s="41"/>
      <c r="N683" s="41"/>
      <c r="O683" s="43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  <c r="AA683" s="41"/>
      <c r="AB683" s="41"/>
      <c r="AC683" s="43"/>
      <c r="AD683" s="41"/>
      <c r="AE683" s="41"/>
      <c r="AF683" s="41"/>
      <c r="AG683" s="41"/>
      <c r="AH683" s="41"/>
      <c r="AI683" s="41"/>
      <c r="AJ683" s="188"/>
      <c r="AK683" s="41"/>
      <c r="AL683" s="41"/>
      <c r="AM683" s="41"/>
      <c r="AN683" s="41"/>
      <c r="AO683" s="41"/>
      <c r="AP683" s="41"/>
      <c r="AQ683" s="41"/>
      <c r="AR683" s="41"/>
      <c r="AS683" s="41"/>
      <c r="AT683" s="41"/>
      <c r="AU683" s="41"/>
      <c r="AV683" s="41"/>
      <c r="AW683" s="41"/>
      <c r="AX683" s="41"/>
      <c r="AY683" s="41"/>
      <c r="AZ683" s="100"/>
      <c r="BA683" s="100"/>
      <c r="BB683" s="100"/>
    </row>
    <row r="684" spans="1:54" s="3" customFormat="1" x14ac:dyDescent="0.3">
      <c r="A684" s="100"/>
      <c r="B684" s="100"/>
      <c r="C684" s="100"/>
      <c r="D684" s="100"/>
      <c r="E684" s="100"/>
      <c r="F684" s="100"/>
      <c r="G684" s="100"/>
      <c r="H684" s="100"/>
      <c r="I684" s="41"/>
      <c r="J684" s="41"/>
      <c r="K684" s="41"/>
      <c r="L684" s="41"/>
      <c r="M684" s="41"/>
      <c r="N684" s="41"/>
      <c r="O684" s="43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  <c r="AA684" s="41"/>
      <c r="AB684" s="41"/>
      <c r="AC684" s="43"/>
      <c r="AD684" s="41"/>
      <c r="AE684" s="41"/>
      <c r="AF684" s="41"/>
      <c r="AG684" s="41"/>
      <c r="AH684" s="41"/>
      <c r="AI684" s="41"/>
      <c r="AJ684" s="188"/>
      <c r="AK684" s="41"/>
      <c r="AL684" s="41"/>
      <c r="AM684" s="41"/>
      <c r="AN684" s="41"/>
      <c r="AO684" s="41"/>
      <c r="AP684" s="41"/>
      <c r="AQ684" s="41"/>
      <c r="AR684" s="41"/>
      <c r="AS684" s="41"/>
      <c r="AT684" s="41"/>
      <c r="AU684" s="41"/>
      <c r="AV684" s="41"/>
      <c r="AW684" s="41"/>
      <c r="AX684" s="41"/>
      <c r="AY684" s="41"/>
      <c r="AZ684" s="100"/>
      <c r="BA684" s="100"/>
      <c r="BB684" s="100"/>
    </row>
    <row r="685" spans="1:54" s="3" customFormat="1" x14ac:dyDescent="0.3">
      <c r="A685" s="100"/>
      <c r="B685" s="100"/>
      <c r="C685" s="100"/>
      <c r="D685" s="100"/>
      <c r="E685" s="100"/>
      <c r="F685" s="100"/>
      <c r="G685" s="100"/>
      <c r="H685" s="100"/>
      <c r="I685" s="41"/>
      <c r="J685" s="41"/>
      <c r="K685" s="41"/>
      <c r="L685" s="41"/>
      <c r="M685" s="41"/>
      <c r="N685" s="41"/>
      <c r="O685" s="43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  <c r="AA685" s="41"/>
      <c r="AB685" s="41"/>
      <c r="AC685" s="43"/>
      <c r="AD685" s="41"/>
      <c r="AE685" s="41"/>
      <c r="AF685" s="41"/>
      <c r="AG685" s="41"/>
      <c r="AH685" s="41"/>
      <c r="AI685" s="41"/>
      <c r="AJ685" s="188"/>
      <c r="AK685" s="41"/>
      <c r="AL685" s="41"/>
      <c r="AM685" s="41"/>
      <c r="AN685" s="41"/>
      <c r="AO685" s="41"/>
      <c r="AP685" s="41"/>
      <c r="AQ685" s="41"/>
      <c r="AR685" s="41"/>
      <c r="AS685" s="41"/>
      <c r="AT685" s="41"/>
      <c r="AU685" s="41"/>
      <c r="AV685" s="41"/>
      <c r="AW685" s="41"/>
      <c r="AX685" s="41"/>
      <c r="AY685" s="41"/>
      <c r="AZ685" s="100"/>
      <c r="BA685" s="100"/>
      <c r="BB685" s="100"/>
    </row>
    <row r="686" spans="1:54" s="3" customFormat="1" x14ac:dyDescent="0.3">
      <c r="A686" s="100"/>
      <c r="B686" s="100"/>
      <c r="C686" s="100"/>
      <c r="D686" s="100"/>
      <c r="E686" s="100"/>
      <c r="F686" s="100"/>
      <c r="G686" s="100"/>
      <c r="H686" s="100"/>
      <c r="I686" s="41"/>
      <c r="J686" s="41"/>
      <c r="K686" s="41"/>
      <c r="L686" s="41"/>
      <c r="M686" s="41"/>
      <c r="N686" s="41"/>
      <c r="O686" s="43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  <c r="AA686" s="41"/>
      <c r="AB686" s="41"/>
      <c r="AC686" s="43"/>
      <c r="AD686" s="41"/>
      <c r="AE686" s="41"/>
      <c r="AF686" s="41"/>
      <c r="AG686" s="41"/>
      <c r="AH686" s="41"/>
      <c r="AI686" s="41"/>
      <c r="AJ686" s="188"/>
      <c r="AK686" s="41"/>
      <c r="AL686" s="41"/>
      <c r="AM686" s="41"/>
      <c r="AN686" s="41"/>
      <c r="AO686" s="41"/>
      <c r="AP686" s="41"/>
      <c r="AQ686" s="41"/>
      <c r="AR686" s="41"/>
      <c r="AS686" s="41"/>
      <c r="AT686" s="41"/>
      <c r="AU686" s="41"/>
      <c r="AV686" s="41"/>
      <c r="AW686" s="41"/>
      <c r="AX686" s="41"/>
      <c r="AY686" s="41"/>
      <c r="AZ686" s="100"/>
      <c r="BA686" s="100"/>
      <c r="BB686" s="100"/>
    </row>
    <row r="687" spans="1:54" s="3" customFormat="1" x14ac:dyDescent="0.3">
      <c r="A687" s="100"/>
      <c r="B687" s="100"/>
      <c r="C687" s="100"/>
      <c r="D687" s="100"/>
      <c r="E687" s="100"/>
      <c r="F687" s="100"/>
      <c r="G687" s="100"/>
      <c r="H687" s="100"/>
      <c r="I687" s="41"/>
      <c r="J687" s="41"/>
      <c r="K687" s="41"/>
      <c r="L687" s="41"/>
      <c r="M687" s="41"/>
      <c r="N687" s="41"/>
      <c r="O687" s="43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  <c r="AA687" s="41"/>
      <c r="AB687" s="41"/>
      <c r="AC687" s="43"/>
      <c r="AD687" s="41"/>
      <c r="AE687" s="41"/>
      <c r="AF687" s="41"/>
      <c r="AG687" s="41"/>
      <c r="AH687" s="41"/>
      <c r="AI687" s="41"/>
      <c r="AJ687" s="188"/>
      <c r="AK687" s="41"/>
      <c r="AL687" s="41"/>
      <c r="AM687" s="41"/>
      <c r="AN687" s="41"/>
      <c r="AO687" s="41"/>
      <c r="AP687" s="41"/>
      <c r="AQ687" s="41"/>
      <c r="AR687" s="41"/>
      <c r="AS687" s="41"/>
      <c r="AT687" s="41"/>
      <c r="AU687" s="41"/>
      <c r="AV687" s="41"/>
      <c r="AW687" s="41"/>
      <c r="AX687" s="41"/>
      <c r="AY687" s="41"/>
      <c r="AZ687" s="100"/>
      <c r="BA687" s="100"/>
      <c r="BB687" s="100"/>
    </row>
    <row r="688" spans="1:54" s="3" customFormat="1" x14ac:dyDescent="0.3">
      <c r="A688" s="100"/>
      <c r="B688" s="100"/>
      <c r="C688" s="100"/>
      <c r="D688" s="100"/>
      <c r="E688" s="100"/>
      <c r="F688" s="100"/>
      <c r="G688" s="100"/>
      <c r="H688" s="100"/>
      <c r="I688" s="41"/>
      <c r="J688" s="41"/>
      <c r="K688" s="41"/>
      <c r="L688" s="41"/>
      <c r="M688" s="41"/>
      <c r="N688" s="41"/>
      <c r="O688" s="43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  <c r="AA688" s="41"/>
      <c r="AB688" s="41"/>
      <c r="AC688" s="43"/>
      <c r="AD688" s="41"/>
      <c r="AE688" s="41"/>
      <c r="AF688" s="41"/>
      <c r="AG688" s="41"/>
      <c r="AH688" s="41"/>
      <c r="AI688" s="41"/>
      <c r="AJ688" s="188"/>
      <c r="AK688" s="41"/>
      <c r="AL688" s="41"/>
      <c r="AM688" s="41"/>
      <c r="AN688" s="41"/>
      <c r="AO688" s="41"/>
      <c r="AP688" s="41"/>
      <c r="AQ688" s="41"/>
      <c r="AR688" s="41"/>
      <c r="AS688" s="41"/>
      <c r="AT688" s="41"/>
      <c r="AU688" s="41"/>
      <c r="AV688" s="41"/>
      <c r="AW688" s="41"/>
      <c r="AX688" s="41"/>
      <c r="AY688" s="41"/>
      <c r="AZ688" s="100"/>
      <c r="BA688" s="100"/>
      <c r="BB688" s="100"/>
    </row>
    <row r="689" spans="1:54" s="3" customFormat="1" x14ac:dyDescent="0.3">
      <c r="A689" s="100"/>
      <c r="B689" s="100"/>
      <c r="C689" s="100"/>
      <c r="D689" s="100"/>
      <c r="E689" s="100"/>
      <c r="F689" s="100"/>
      <c r="G689" s="100"/>
      <c r="H689" s="100"/>
      <c r="I689" s="41"/>
      <c r="J689" s="41"/>
      <c r="K689" s="41"/>
      <c r="L689" s="41"/>
      <c r="M689" s="41"/>
      <c r="N689" s="41"/>
      <c r="O689" s="43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  <c r="AA689" s="41"/>
      <c r="AB689" s="41"/>
      <c r="AC689" s="43"/>
      <c r="AD689" s="41"/>
      <c r="AE689" s="41"/>
      <c r="AF689" s="41"/>
      <c r="AG689" s="41"/>
      <c r="AH689" s="41"/>
      <c r="AI689" s="41"/>
      <c r="AJ689" s="188"/>
      <c r="AK689" s="41"/>
      <c r="AL689" s="41"/>
      <c r="AM689" s="41"/>
      <c r="AN689" s="41"/>
      <c r="AO689" s="41"/>
      <c r="AP689" s="41"/>
      <c r="AQ689" s="41"/>
      <c r="AR689" s="41"/>
      <c r="AS689" s="41"/>
      <c r="AT689" s="41"/>
      <c r="AU689" s="41"/>
      <c r="AV689" s="41"/>
      <c r="AW689" s="41"/>
      <c r="AX689" s="41"/>
      <c r="AY689" s="41"/>
      <c r="AZ689" s="100"/>
      <c r="BA689" s="100"/>
      <c r="BB689" s="100"/>
    </row>
    <row r="690" spans="1:54" s="3" customFormat="1" x14ac:dyDescent="0.3">
      <c r="A690" s="100"/>
      <c r="B690" s="100"/>
      <c r="C690" s="100"/>
      <c r="D690" s="100"/>
      <c r="E690" s="100"/>
      <c r="F690" s="100"/>
      <c r="G690" s="100"/>
      <c r="H690" s="100"/>
      <c r="I690" s="41"/>
      <c r="J690" s="41"/>
      <c r="K690" s="41"/>
      <c r="L690" s="41"/>
      <c r="M690" s="41"/>
      <c r="N690" s="41"/>
      <c r="O690" s="43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  <c r="AA690" s="41"/>
      <c r="AB690" s="41"/>
      <c r="AC690" s="43"/>
      <c r="AD690" s="41"/>
      <c r="AE690" s="41"/>
      <c r="AF690" s="41"/>
      <c r="AG690" s="41"/>
      <c r="AH690" s="41"/>
      <c r="AI690" s="41"/>
      <c r="AJ690" s="188"/>
      <c r="AK690" s="41"/>
      <c r="AL690" s="41"/>
      <c r="AM690" s="41"/>
      <c r="AN690" s="41"/>
      <c r="AO690" s="41"/>
      <c r="AP690" s="41"/>
      <c r="AQ690" s="41"/>
      <c r="AR690" s="41"/>
      <c r="AS690" s="41"/>
      <c r="AT690" s="41"/>
      <c r="AU690" s="41"/>
      <c r="AV690" s="41"/>
      <c r="AW690" s="41"/>
      <c r="AX690" s="41"/>
      <c r="AY690" s="41"/>
      <c r="AZ690" s="100"/>
      <c r="BA690" s="100"/>
      <c r="BB690" s="100"/>
    </row>
    <row r="691" spans="1:54" s="3" customFormat="1" x14ac:dyDescent="0.3">
      <c r="A691" s="100"/>
      <c r="B691" s="100"/>
      <c r="C691" s="100"/>
      <c r="D691" s="100"/>
      <c r="E691" s="100"/>
      <c r="F691" s="100"/>
      <c r="G691" s="100"/>
      <c r="H691" s="100"/>
      <c r="I691" s="41"/>
      <c r="J691" s="41"/>
      <c r="K691" s="41"/>
      <c r="L691" s="41"/>
      <c r="M691" s="41"/>
      <c r="N691" s="41"/>
      <c r="O691" s="43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  <c r="AA691" s="41"/>
      <c r="AB691" s="41"/>
      <c r="AC691" s="43"/>
      <c r="AD691" s="41"/>
      <c r="AE691" s="41"/>
      <c r="AF691" s="41"/>
      <c r="AG691" s="41"/>
      <c r="AH691" s="41"/>
      <c r="AI691" s="41"/>
      <c r="AJ691" s="188"/>
      <c r="AK691" s="41"/>
      <c r="AL691" s="41"/>
      <c r="AM691" s="41"/>
      <c r="AN691" s="41"/>
      <c r="AO691" s="41"/>
      <c r="AP691" s="41"/>
      <c r="AQ691" s="41"/>
      <c r="AR691" s="41"/>
      <c r="AS691" s="41"/>
      <c r="AT691" s="41"/>
      <c r="AU691" s="41"/>
      <c r="AV691" s="41"/>
      <c r="AW691" s="41"/>
      <c r="AX691" s="41"/>
      <c r="AY691" s="41"/>
      <c r="AZ691" s="100"/>
      <c r="BA691" s="100"/>
      <c r="BB691" s="100"/>
    </row>
    <row r="692" spans="1:54" s="3" customFormat="1" x14ac:dyDescent="0.3">
      <c r="A692" s="100"/>
      <c r="B692" s="100"/>
      <c r="C692" s="100"/>
      <c r="D692" s="100"/>
      <c r="E692" s="100"/>
      <c r="F692" s="100"/>
      <c r="G692" s="100"/>
      <c r="H692" s="100"/>
      <c r="I692" s="41"/>
      <c r="J692" s="41"/>
      <c r="K692" s="41"/>
      <c r="L692" s="41"/>
      <c r="M692" s="41"/>
      <c r="N692" s="41"/>
      <c r="O692" s="43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  <c r="AA692" s="41"/>
      <c r="AB692" s="41"/>
      <c r="AC692" s="43"/>
      <c r="AD692" s="41"/>
      <c r="AE692" s="41"/>
      <c r="AF692" s="41"/>
      <c r="AG692" s="41"/>
      <c r="AH692" s="41"/>
      <c r="AI692" s="41"/>
      <c r="AJ692" s="188"/>
      <c r="AK692" s="41"/>
      <c r="AL692" s="41"/>
      <c r="AM692" s="41"/>
      <c r="AN692" s="41"/>
      <c r="AO692" s="41"/>
      <c r="AP692" s="41"/>
      <c r="AQ692" s="41"/>
      <c r="AR692" s="41"/>
      <c r="AS692" s="41"/>
      <c r="AT692" s="41"/>
      <c r="AU692" s="41"/>
      <c r="AV692" s="41"/>
      <c r="AW692" s="41"/>
      <c r="AX692" s="41"/>
      <c r="AY692" s="41"/>
      <c r="AZ692" s="100"/>
      <c r="BA692" s="100"/>
      <c r="BB692" s="100"/>
    </row>
    <row r="693" spans="1:54" s="3" customFormat="1" x14ac:dyDescent="0.3">
      <c r="A693" s="100"/>
      <c r="B693" s="100"/>
      <c r="C693" s="100"/>
      <c r="D693" s="100"/>
      <c r="E693" s="100"/>
      <c r="F693" s="100"/>
      <c r="G693" s="100"/>
      <c r="H693" s="100"/>
      <c r="I693" s="41"/>
      <c r="J693" s="41"/>
      <c r="K693" s="41"/>
      <c r="L693" s="41"/>
      <c r="M693" s="41"/>
      <c r="N693" s="41"/>
      <c r="O693" s="43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  <c r="AA693" s="41"/>
      <c r="AB693" s="41"/>
      <c r="AC693" s="43"/>
      <c r="AD693" s="41"/>
      <c r="AE693" s="41"/>
      <c r="AF693" s="41"/>
      <c r="AG693" s="41"/>
      <c r="AH693" s="41"/>
      <c r="AI693" s="41"/>
      <c r="AJ693" s="188"/>
      <c r="AK693" s="41"/>
      <c r="AL693" s="41"/>
      <c r="AM693" s="41"/>
      <c r="AN693" s="41"/>
      <c r="AO693" s="41"/>
      <c r="AP693" s="41"/>
      <c r="AQ693" s="41"/>
      <c r="AR693" s="41"/>
      <c r="AS693" s="41"/>
      <c r="AT693" s="41"/>
      <c r="AU693" s="41"/>
      <c r="AV693" s="41"/>
      <c r="AW693" s="41"/>
      <c r="AX693" s="41"/>
      <c r="AY693" s="41"/>
      <c r="AZ693" s="100"/>
      <c r="BA693" s="100"/>
      <c r="BB693" s="100"/>
    </row>
    <row r="694" spans="1:54" s="3" customFormat="1" x14ac:dyDescent="0.3">
      <c r="A694" s="100"/>
      <c r="B694" s="100"/>
      <c r="C694" s="100"/>
      <c r="D694" s="100"/>
      <c r="E694" s="100"/>
      <c r="F694" s="100"/>
      <c r="G694" s="100"/>
      <c r="H694" s="100"/>
      <c r="I694" s="41"/>
      <c r="J694" s="41"/>
      <c r="K694" s="41"/>
      <c r="L694" s="41"/>
      <c r="M694" s="41"/>
      <c r="N694" s="41"/>
      <c r="O694" s="43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  <c r="AA694" s="41"/>
      <c r="AB694" s="41"/>
      <c r="AC694" s="43"/>
      <c r="AD694" s="41"/>
      <c r="AE694" s="41"/>
      <c r="AF694" s="41"/>
      <c r="AG694" s="41"/>
      <c r="AH694" s="41"/>
      <c r="AI694" s="41"/>
      <c r="AJ694" s="188"/>
      <c r="AK694" s="41"/>
      <c r="AL694" s="41"/>
      <c r="AM694" s="41"/>
      <c r="AN694" s="41"/>
      <c r="AO694" s="41"/>
      <c r="AP694" s="41"/>
      <c r="AQ694" s="41"/>
      <c r="AR694" s="41"/>
      <c r="AS694" s="41"/>
      <c r="AT694" s="41"/>
      <c r="AU694" s="41"/>
      <c r="AV694" s="41"/>
      <c r="AW694" s="41"/>
      <c r="AX694" s="41"/>
      <c r="AY694" s="41"/>
      <c r="AZ694" s="100"/>
      <c r="BA694" s="100"/>
      <c r="BB694" s="100"/>
    </row>
    <row r="695" spans="1:54" s="3" customFormat="1" x14ac:dyDescent="0.3">
      <c r="A695" s="100"/>
      <c r="B695" s="100"/>
      <c r="C695" s="100"/>
      <c r="D695" s="100"/>
      <c r="E695" s="100"/>
      <c r="F695" s="100"/>
      <c r="G695" s="100"/>
      <c r="H695" s="100"/>
      <c r="I695" s="41"/>
      <c r="J695" s="41"/>
      <c r="K695" s="41"/>
      <c r="L695" s="41"/>
      <c r="M695" s="41"/>
      <c r="N695" s="41"/>
      <c r="O695" s="43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  <c r="AA695" s="41"/>
      <c r="AB695" s="41"/>
      <c r="AC695" s="43"/>
      <c r="AD695" s="41"/>
      <c r="AE695" s="41"/>
      <c r="AF695" s="41"/>
      <c r="AG695" s="41"/>
      <c r="AH695" s="41"/>
      <c r="AI695" s="41"/>
      <c r="AJ695" s="188"/>
      <c r="AK695" s="41"/>
      <c r="AL695" s="41"/>
      <c r="AM695" s="41"/>
      <c r="AN695" s="41"/>
      <c r="AO695" s="41"/>
      <c r="AP695" s="41"/>
      <c r="AQ695" s="41"/>
      <c r="AR695" s="41"/>
      <c r="AS695" s="41"/>
      <c r="AT695" s="41"/>
      <c r="AU695" s="41"/>
      <c r="AV695" s="41"/>
      <c r="AW695" s="41"/>
      <c r="AX695" s="41"/>
      <c r="AY695" s="41"/>
      <c r="AZ695" s="100"/>
      <c r="BA695" s="100"/>
      <c r="BB695" s="100"/>
    </row>
    <row r="696" spans="1:54" s="3" customFormat="1" x14ac:dyDescent="0.3">
      <c r="A696" s="100"/>
      <c r="B696" s="100"/>
      <c r="C696" s="100"/>
      <c r="D696" s="100"/>
      <c r="E696" s="100"/>
      <c r="F696" s="100"/>
      <c r="G696" s="100"/>
      <c r="H696" s="100"/>
      <c r="I696" s="41"/>
      <c r="J696" s="41"/>
      <c r="K696" s="41"/>
      <c r="L696" s="41"/>
      <c r="M696" s="41"/>
      <c r="N696" s="41"/>
      <c r="O696" s="43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  <c r="AA696" s="41"/>
      <c r="AB696" s="41"/>
      <c r="AC696" s="43"/>
      <c r="AD696" s="41"/>
      <c r="AE696" s="41"/>
      <c r="AF696" s="41"/>
      <c r="AG696" s="41"/>
      <c r="AH696" s="41"/>
      <c r="AI696" s="41"/>
      <c r="AJ696" s="188"/>
      <c r="AK696" s="41"/>
      <c r="AL696" s="41"/>
      <c r="AM696" s="41"/>
      <c r="AN696" s="41"/>
      <c r="AO696" s="41"/>
      <c r="AP696" s="41"/>
      <c r="AQ696" s="41"/>
      <c r="AR696" s="41"/>
      <c r="AS696" s="41"/>
      <c r="AT696" s="41"/>
      <c r="AU696" s="41"/>
      <c r="AV696" s="41"/>
      <c r="AW696" s="41"/>
      <c r="AX696" s="41"/>
      <c r="AY696" s="41"/>
      <c r="AZ696" s="100"/>
      <c r="BA696" s="100"/>
      <c r="BB696" s="100"/>
    </row>
    <row r="697" spans="1:54" s="3" customFormat="1" x14ac:dyDescent="0.3">
      <c r="A697" s="100"/>
      <c r="B697" s="100"/>
      <c r="C697" s="100"/>
      <c r="D697" s="100"/>
      <c r="E697" s="100"/>
      <c r="F697" s="100"/>
      <c r="G697" s="100"/>
      <c r="H697" s="100"/>
      <c r="I697" s="41"/>
      <c r="J697" s="41"/>
      <c r="K697" s="41"/>
      <c r="L697" s="41"/>
      <c r="M697" s="41"/>
      <c r="N697" s="41"/>
      <c r="O697" s="43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  <c r="AA697" s="41"/>
      <c r="AB697" s="41"/>
      <c r="AC697" s="43"/>
      <c r="AD697" s="41"/>
      <c r="AE697" s="41"/>
      <c r="AF697" s="41"/>
      <c r="AG697" s="41"/>
      <c r="AH697" s="41"/>
      <c r="AI697" s="41"/>
      <c r="AJ697" s="188"/>
      <c r="AK697" s="41"/>
      <c r="AL697" s="41"/>
      <c r="AM697" s="41"/>
      <c r="AN697" s="41"/>
      <c r="AO697" s="41"/>
      <c r="AP697" s="41"/>
      <c r="AQ697" s="41"/>
      <c r="AR697" s="41"/>
      <c r="AS697" s="41"/>
      <c r="AT697" s="41"/>
      <c r="AU697" s="41"/>
      <c r="AV697" s="41"/>
      <c r="AW697" s="41"/>
      <c r="AX697" s="41"/>
      <c r="AY697" s="41"/>
      <c r="AZ697" s="100"/>
      <c r="BA697" s="100"/>
      <c r="BB697" s="100"/>
    </row>
    <row r="698" spans="1:54" s="3" customFormat="1" x14ac:dyDescent="0.3">
      <c r="A698" s="100"/>
      <c r="B698" s="100"/>
      <c r="C698" s="100"/>
      <c r="D698" s="100"/>
      <c r="E698" s="100"/>
      <c r="F698" s="100"/>
      <c r="G698" s="100"/>
      <c r="H698" s="100"/>
      <c r="I698" s="41"/>
      <c r="J698" s="41"/>
      <c r="K698" s="41"/>
      <c r="L698" s="41"/>
      <c r="M698" s="41"/>
      <c r="N698" s="41"/>
      <c r="O698" s="43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  <c r="AA698" s="41"/>
      <c r="AB698" s="41"/>
      <c r="AC698" s="43"/>
      <c r="AD698" s="41"/>
      <c r="AE698" s="41"/>
      <c r="AF698" s="41"/>
      <c r="AG698" s="41"/>
      <c r="AH698" s="41"/>
      <c r="AI698" s="41"/>
      <c r="AJ698" s="188"/>
      <c r="AK698" s="41"/>
      <c r="AL698" s="41"/>
      <c r="AM698" s="41"/>
      <c r="AN698" s="41"/>
      <c r="AO698" s="41"/>
      <c r="AP698" s="41"/>
      <c r="AQ698" s="41"/>
      <c r="AR698" s="41"/>
      <c r="AS698" s="41"/>
      <c r="AT698" s="41"/>
      <c r="AU698" s="41"/>
      <c r="AV698" s="41"/>
      <c r="AW698" s="41"/>
      <c r="AX698" s="41"/>
      <c r="AY698" s="41"/>
      <c r="AZ698" s="100"/>
      <c r="BA698" s="100"/>
      <c r="BB698" s="100"/>
    </row>
    <row r="699" spans="1:54" s="3" customFormat="1" x14ac:dyDescent="0.3">
      <c r="A699" s="100"/>
      <c r="B699" s="100"/>
      <c r="C699" s="100"/>
      <c r="D699" s="100"/>
      <c r="E699" s="100"/>
      <c r="F699" s="100"/>
      <c r="G699" s="100"/>
      <c r="H699" s="100"/>
      <c r="I699" s="41"/>
      <c r="J699" s="41"/>
      <c r="K699" s="41"/>
      <c r="L699" s="41"/>
      <c r="M699" s="41"/>
      <c r="N699" s="41"/>
      <c r="O699" s="43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  <c r="AA699" s="41"/>
      <c r="AB699" s="41"/>
      <c r="AC699" s="43"/>
      <c r="AD699" s="41"/>
      <c r="AE699" s="41"/>
      <c r="AF699" s="41"/>
      <c r="AG699" s="41"/>
      <c r="AH699" s="41"/>
      <c r="AI699" s="41"/>
      <c r="AJ699" s="188"/>
      <c r="AK699" s="41"/>
      <c r="AL699" s="41"/>
      <c r="AM699" s="41"/>
      <c r="AN699" s="41"/>
      <c r="AO699" s="41"/>
      <c r="AP699" s="41"/>
      <c r="AQ699" s="41"/>
      <c r="AR699" s="41"/>
      <c r="AS699" s="41"/>
      <c r="AT699" s="41"/>
      <c r="AU699" s="41"/>
      <c r="AV699" s="41"/>
      <c r="AW699" s="41"/>
      <c r="AX699" s="41"/>
      <c r="AY699" s="41"/>
      <c r="AZ699" s="100"/>
      <c r="BA699" s="100"/>
      <c r="BB699" s="100"/>
    </row>
    <row r="700" spans="1:54" s="3" customFormat="1" x14ac:dyDescent="0.3">
      <c r="A700" s="100"/>
      <c r="B700" s="100"/>
      <c r="C700" s="100"/>
      <c r="D700" s="100"/>
      <c r="E700" s="100"/>
      <c r="F700" s="100"/>
      <c r="G700" s="100"/>
      <c r="H700" s="100"/>
      <c r="I700" s="41"/>
      <c r="J700" s="41"/>
      <c r="K700" s="41"/>
      <c r="L700" s="41"/>
      <c r="M700" s="41"/>
      <c r="N700" s="41"/>
      <c r="O700" s="43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  <c r="AA700" s="41"/>
      <c r="AB700" s="41"/>
      <c r="AC700" s="43"/>
      <c r="AD700" s="41"/>
      <c r="AE700" s="41"/>
      <c r="AF700" s="41"/>
      <c r="AG700" s="41"/>
      <c r="AH700" s="41"/>
      <c r="AI700" s="41"/>
      <c r="AJ700" s="188"/>
      <c r="AK700" s="41"/>
      <c r="AL700" s="41"/>
      <c r="AM700" s="41"/>
      <c r="AN700" s="41"/>
      <c r="AO700" s="41"/>
      <c r="AP700" s="41"/>
      <c r="AQ700" s="41"/>
      <c r="AR700" s="41"/>
      <c r="AS700" s="41"/>
      <c r="AT700" s="41"/>
      <c r="AU700" s="41"/>
      <c r="AV700" s="41"/>
      <c r="AW700" s="41"/>
      <c r="AX700" s="41"/>
      <c r="AY700" s="41"/>
      <c r="AZ700" s="100"/>
      <c r="BA700" s="100"/>
      <c r="BB700" s="100"/>
    </row>
    <row r="701" spans="1:54" s="3" customFormat="1" x14ac:dyDescent="0.3">
      <c r="A701" s="100"/>
      <c r="B701" s="100"/>
      <c r="C701" s="100"/>
      <c r="D701" s="100"/>
      <c r="E701" s="100"/>
      <c r="F701" s="100"/>
      <c r="G701" s="100"/>
      <c r="H701" s="100"/>
      <c r="I701" s="41"/>
      <c r="J701" s="41"/>
      <c r="K701" s="41"/>
      <c r="L701" s="41"/>
      <c r="M701" s="41"/>
      <c r="N701" s="41"/>
      <c r="O701" s="43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  <c r="AA701" s="41"/>
      <c r="AB701" s="41"/>
      <c r="AC701" s="43"/>
      <c r="AD701" s="41"/>
      <c r="AE701" s="41"/>
      <c r="AF701" s="41"/>
      <c r="AG701" s="41"/>
      <c r="AH701" s="41"/>
      <c r="AI701" s="41"/>
      <c r="AJ701" s="188"/>
      <c r="AK701" s="41"/>
      <c r="AL701" s="41"/>
      <c r="AM701" s="41"/>
      <c r="AN701" s="41"/>
      <c r="AO701" s="41"/>
      <c r="AP701" s="41"/>
      <c r="AQ701" s="41"/>
      <c r="AR701" s="41"/>
      <c r="AS701" s="41"/>
      <c r="AT701" s="41"/>
      <c r="AU701" s="41"/>
      <c r="AV701" s="41"/>
      <c r="AW701" s="41"/>
      <c r="AX701" s="41"/>
      <c r="AY701" s="41"/>
      <c r="AZ701" s="100"/>
      <c r="BA701" s="100"/>
      <c r="BB701" s="100"/>
    </row>
    <row r="702" spans="1:54" s="3" customFormat="1" x14ac:dyDescent="0.3">
      <c r="A702" s="100"/>
      <c r="B702" s="100"/>
      <c r="C702" s="100"/>
      <c r="D702" s="100"/>
      <c r="E702" s="100"/>
      <c r="F702" s="100"/>
      <c r="G702" s="100"/>
      <c r="H702" s="100"/>
      <c r="I702" s="41"/>
      <c r="J702" s="41"/>
      <c r="K702" s="41"/>
      <c r="L702" s="41"/>
      <c r="M702" s="41"/>
      <c r="N702" s="41"/>
      <c r="O702" s="43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  <c r="AA702" s="41"/>
      <c r="AB702" s="41"/>
      <c r="AC702" s="43"/>
      <c r="AD702" s="41"/>
      <c r="AE702" s="41"/>
      <c r="AF702" s="41"/>
      <c r="AG702" s="41"/>
      <c r="AH702" s="41"/>
      <c r="AI702" s="41"/>
      <c r="AJ702" s="188"/>
      <c r="AK702" s="41"/>
      <c r="AL702" s="41"/>
      <c r="AM702" s="41"/>
      <c r="AN702" s="41"/>
      <c r="AO702" s="41"/>
      <c r="AP702" s="41"/>
      <c r="AQ702" s="41"/>
      <c r="AR702" s="41"/>
      <c r="AS702" s="41"/>
      <c r="AT702" s="41"/>
      <c r="AU702" s="41"/>
      <c r="AV702" s="41"/>
      <c r="AW702" s="41"/>
      <c r="AX702" s="41"/>
      <c r="AY702" s="41"/>
      <c r="AZ702" s="100"/>
      <c r="BA702" s="100"/>
      <c r="BB702" s="100"/>
    </row>
    <row r="703" spans="1:54" s="3" customFormat="1" x14ac:dyDescent="0.3">
      <c r="A703" s="100"/>
      <c r="B703" s="100"/>
      <c r="C703" s="100"/>
      <c r="D703" s="100"/>
      <c r="E703" s="100"/>
      <c r="F703" s="100"/>
      <c r="G703" s="100"/>
      <c r="H703" s="100"/>
      <c r="I703" s="41"/>
      <c r="J703" s="41"/>
      <c r="K703" s="41"/>
      <c r="L703" s="41"/>
      <c r="M703" s="41"/>
      <c r="N703" s="41"/>
      <c r="O703" s="43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  <c r="AA703" s="41"/>
      <c r="AB703" s="41"/>
      <c r="AC703" s="43"/>
      <c r="AD703" s="41"/>
      <c r="AE703" s="41"/>
      <c r="AF703" s="41"/>
      <c r="AG703" s="41"/>
      <c r="AH703" s="41"/>
      <c r="AI703" s="41"/>
      <c r="AJ703" s="188"/>
      <c r="AK703" s="41"/>
      <c r="AL703" s="41"/>
      <c r="AM703" s="41"/>
      <c r="AN703" s="41"/>
      <c r="AO703" s="41"/>
      <c r="AP703" s="41"/>
      <c r="AQ703" s="41"/>
      <c r="AR703" s="41"/>
      <c r="AS703" s="41"/>
      <c r="AT703" s="41"/>
      <c r="AU703" s="41"/>
      <c r="AV703" s="41"/>
      <c r="AW703" s="41"/>
      <c r="AX703" s="41"/>
      <c r="AY703" s="41"/>
      <c r="AZ703" s="100"/>
      <c r="BA703" s="100"/>
      <c r="BB703" s="100"/>
    </row>
    <row r="704" spans="1:54" s="3" customFormat="1" x14ac:dyDescent="0.3">
      <c r="A704" s="100"/>
      <c r="B704" s="100"/>
      <c r="C704" s="100"/>
      <c r="D704" s="100"/>
      <c r="E704" s="100"/>
      <c r="F704" s="100"/>
      <c r="G704" s="100"/>
      <c r="H704" s="100"/>
      <c r="I704" s="41"/>
      <c r="J704" s="41"/>
      <c r="K704" s="41"/>
      <c r="L704" s="41"/>
      <c r="M704" s="41"/>
      <c r="N704" s="41"/>
      <c r="O704" s="43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  <c r="AA704" s="41"/>
      <c r="AB704" s="41"/>
      <c r="AC704" s="43"/>
      <c r="AD704" s="41"/>
      <c r="AE704" s="41"/>
      <c r="AF704" s="41"/>
      <c r="AG704" s="41"/>
      <c r="AH704" s="41"/>
      <c r="AI704" s="41"/>
      <c r="AJ704" s="188"/>
      <c r="AK704" s="41"/>
      <c r="AL704" s="41"/>
      <c r="AM704" s="41"/>
      <c r="AN704" s="41"/>
      <c r="AO704" s="41"/>
      <c r="AP704" s="41"/>
      <c r="AQ704" s="41"/>
      <c r="AR704" s="41"/>
      <c r="AS704" s="41"/>
      <c r="AT704" s="41"/>
      <c r="AU704" s="41"/>
      <c r="AV704" s="41"/>
      <c r="AW704" s="41"/>
      <c r="AX704" s="41"/>
      <c r="AY704" s="41"/>
      <c r="AZ704" s="100"/>
      <c r="BA704" s="100"/>
      <c r="BB704" s="100"/>
    </row>
    <row r="705" spans="1:54" s="3" customFormat="1" x14ac:dyDescent="0.3">
      <c r="A705" s="100"/>
      <c r="B705" s="100"/>
      <c r="C705" s="100"/>
      <c r="D705" s="100"/>
      <c r="E705" s="100"/>
      <c r="F705" s="100"/>
      <c r="G705" s="100"/>
      <c r="H705" s="100"/>
      <c r="I705" s="41"/>
      <c r="J705" s="41"/>
      <c r="K705" s="41"/>
      <c r="L705" s="41"/>
      <c r="M705" s="41"/>
      <c r="N705" s="41"/>
      <c r="O705" s="43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  <c r="AA705" s="41"/>
      <c r="AB705" s="41"/>
      <c r="AC705" s="43"/>
      <c r="AD705" s="41"/>
      <c r="AE705" s="41"/>
      <c r="AF705" s="41"/>
      <c r="AG705" s="41"/>
      <c r="AH705" s="41"/>
      <c r="AI705" s="41"/>
      <c r="AJ705" s="188"/>
      <c r="AK705" s="41"/>
      <c r="AL705" s="41"/>
      <c r="AM705" s="41"/>
      <c r="AN705" s="41"/>
      <c r="AO705" s="41"/>
      <c r="AP705" s="41"/>
      <c r="AQ705" s="41"/>
      <c r="AR705" s="41"/>
      <c r="AS705" s="41"/>
      <c r="AT705" s="41"/>
      <c r="AU705" s="41"/>
      <c r="AV705" s="41"/>
      <c r="AW705" s="41"/>
      <c r="AX705" s="41"/>
      <c r="AY705" s="41"/>
      <c r="AZ705" s="100"/>
      <c r="BA705" s="100"/>
      <c r="BB705" s="100"/>
    </row>
    <row r="706" spans="1:54" s="3" customFormat="1" x14ac:dyDescent="0.3">
      <c r="A706" s="100"/>
      <c r="B706" s="100"/>
      <c r="C706" s="100"/>
      <c r="D706" s="100"/>
      <c r="E706" s="100"/>
      <c r="F706" s="100"/>
      <c r="G706" s="100"/>
      <c r="H706" s="100"/>
      <c r="I706" s="41"/>
      <c r="J706" s="41"/>
      <c r="K706" s="41"/>
      <c r="L706" s="41"/>
      <c r="M706" s="41"/>
      <c r="N706" s="41"/>
      <c r="O706" s="43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  <c r="AA706" s="41"/>
      <c r="AB706" s="41"/>
      <c r="AC706" s="43"/>
      <c r="AD706" s="41"/>
      <c r="AE706" s="41"/>
      <c r="AF706" s="41"/>
      <c r="AG706" s="41"/>
      <c r="AH706" s="41"/>
      <c r="AI706" s="41"/>
      <c r="AJ706" s="188"/>
      <c r="AK706" s="41"/>
      <c r="AL706" s="41"/>
      <c r="AM706" s="41"/>
      <c r="AN706" s="41"/>
      <c r="AO706" s="41"/>
      <c r="AP706" s="41"/>
      <c r="AQ706" s="41"/>
      <c r="AR706" s="41"/>
      <c r="AS706" s="41"/>
      <c r="AT706" s="41"/>
      <c r="AU706" s="41"/>
      <c r="AV706" s="41"/>
      <c r="AW706" s="41"/>
      <c r="AX706" s="41"/>
      <c r="AY706" s="41"/>
      <c r="AZ706" s="100"/>
      <c r="BA706" s="100"/>
      <c r="BB706" s="100"/>
    </row>
    <row r="707" spans="1:54" s="3" customFormat="1" x14ac:dyDescent="0.3">
      <c r="A707" s="100"/>
      <c r="B707" s="100"/>
      <c r="C707" s="100"/>
      <c r="D707" s="100"/>
      <c r="E707" s="100"/>
      <c r="F707" s="100"/>
      <c r="G707" s="100"/>
      <c r="H707" s="100"/>
      <c r="I707" s="41"/>
      <c r="J707" s="41"/>
      <c r="K707" s="41"/>
      <c r="L707" s="41"/>
      <c r="M707" s="41"/>
      <c r="N707" s="41"/>
      <c r="O707" s="43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  <c r="AA707" s="41"/>
      <c r="AB707" s="41"/>
      <c r="AC707" s="43"/>
      <c r="AD707" s="41"/>
      <c r="AE707" s="41"/>
      <c r="AF707" s="41"/>
      <c r="AG707" s="41"/>
      <c r="AH707" s="41"/>
      <c r="AI707" s="41"/>
      <c r="AJ707" s="188"/>
      <c r="AK707" s="41"/>
      <c r="AL707" s="41"/>
      <c r="AM707" s="41"/>
      <c r="AN707" s="41"/>
      <c r="AO707" s="41"/>
      <c r="AP707" s="41"/>
      <c r="AQ707" s="41"/>
      <c r="AR707" s="41"/>
      <c r="AS707" s="41"/>
      <c r="AT707" s="41"/>
      <c r="AU707" s="41"/>
      <c r="AV707" s="41"/>
      <c r="AW707" s="41"/>
      <c r="AX707" s="41"/>
      <c r="AY707" s="41"/>
      <c r="AZ707" s="100"/>
      <c r="BA707" s="100"/>
      <c r="BB707" s="100"/>
    </row>
    <row r="708" spans="1:54" s="3" customFormat="1" x14ac:dyDescent="0.3">
      <c r="A708" s="100"/>
      <c r="B708" s="100"/>
      <c r="C708" s="100"/>
      <c r="D708" s="100"/>
      <c r="E708" s="100"/>
      <c r="F708" s="100"/>
      <c r="G708" s="100"/>
      <c r="H708" s="100"/>
      <c r="I708" s="41"/>
      <c r="J708" s="41"/>
      <c r="K708" s="41"/>
      <c r="L708" s="41"/>
      <c r="M708" s="41"/>
      <c r="N708" s="41"/>
      <c r="O708" s="43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  <c r="AA708" s="41"/>
      <c r="AB708" s="41"/>
      <c r="AC708" s="43"/>
      <c r="AD708" s="41"/>
      <c r="AE708" s="41"/>
      <c r="AF708" s="41"/>
      <c r="AG708" s="41"/>
      <c r="AH708" s="41"/>
      <c r="AI708" s="41"/>
      <c r="AJ708" s="188"/>
      <c r="AK708" s="41"/>
      <c r="AL708" s="41"/>
      <c r="AM708" s="41"/>
      <c r="AN708" s="41"/>
      <c r="AO708" s="41"/>
      <c r="AP708" s="41"/>
      <c r="AQ708" s="41"/>
      <c r="AR708" s="41"/>
      <c r="AS708" s="41"/>
      <c r="AT708" s="41"/>
      <c r="AU708" s="41"/>
      <c r="AV708" s="41"/>
      <c r="AW708" s="41"/>
      <c r="AX708" s="41"/>
      <c r="AY708" s="41"/>
      <c r="AZ708" s="100"/>
      <c r="BA708" s="100"/>
      <c r="BB708" s="100"/>
    </row>
    <row r="709" spans="1:54" s="3" customFormat="1" x14ac:dyDescent="0.3">
      <c r="A709" s="100"/>
      <c r="B709" s="100"/>
      <c r="C709" s="100"/>
      <c r="D709" s="100"/>
      <c r="E709" s="100"/>
      <c r="F709" s="100"/>
      <c r="G709" s="100"/>
      <c r="H709" s="100"/>
      <c r="I709" s="41"/>
      <c r="J709" s="41"/>
      <c r="K709" s="41"/>
      <c r="L709" s="41"/>
      <c r="M709" s="41"/>
      <c r="N709" s="41"/>
      <c r="O709" s="43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  <c r="AA709" s="41"/>
      <c r="AB709" s="41"/>
      <c r="AC709" s="43"/>
      <c r="AD709" s="41"/>
      <c r="AE709" s="41"/>
      <c r="AF709" s="41"/>
      <c r="AG709" s="41"/>
      <c r="AH709" s="41"/>
      <c r="AI709" s="41"/>
      <c r="AJ709" s="188"/>
      <c r="AK709" s="41"/>
      <c r="AL709" s="41"/>
      <c r="AM709" s="41"/>
      <c r="AN709" s="41"/>
      <c r="AO709" s="41"/>
      <c r="AP709" s="41"/>
      <c r="AQ709" s="41"/>
      <c r="AR709" s="41"/>
      <c r="AS709" s="41"/>
      <c r="AT709" s="41"/>
      <c r="AU709" s="41"/>
      <c r="AV709" s="41"/>
      <c r="AW709" s="41"/>
      <c r="AX709" s="41"/>
      <c r="AY709" s="41"/>
      <c r="AZ709" s="100"/>
      <c r="BA709" s="100"/>
      <c r="BB709" s="100"/>
    </row>
    <row r="710" spans="1:54" s="3" customFormat="1" x14ac:dyDescent="0.3">
      <c r="A710" s="100"/>
      <c r="B710" s="100"/>
      <c r="C710" s="100"/>
      <c r="D710" s="100"/>
      <c r="E710" s="100"/>
      <c r="F710" s="100"/>
      <c r="G710" s="100"/>
      <c r="H710" s="100"/>
      <c r="I710" s="41"/>
      <c r="J710" s="41"/>
      <c r="K710" s="41"/>
      <c r="L710" s="41"/>
      <c r="M710" s="41"/>
      <c r="N710" s="41"/>
      <c r="O710" s="43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  <c r="AA710" s="41"/>
      <c r="AB710" s="41"/>
      <c r="AC710" s="43"/>
      <c r="AD710" s="41"/>
      <c r="AE710" s="41"/>
      <c r="AF710" s="41"/>
      <c r="AG710" s="41"/>
      <c r="AH710" s="41"/>
      <c r="AI710" s="41"/>
      <c r="AJ710" s="188"/>
      <c r="AK710" s="41"/>
      <c r="AL710" s="41"/>
      <c r="AM710" s="41"/>
      <c r="AN710" s="41"/>
      <c r="AO710" s="41"/>
      <c r="AP710" s="41"/>
      <c r="AQ710" s="41"/>
      <c r="AR710" s="41"/>
      <c r="AS710" s="41"/>
      <c r="AT710" s="41"/>
      <c r="AU710" s="41"/>
      <c r="AV710" s="41"/>
      <c r="AW710" s="41"/>
      <c r="AX710" s="41"/>
      <c r="AY710" s="41"/>
      <c r="AZ710" s="100"/>
      <c r="BA710" s="100"/>
      <c r="BB710" s="100"/>
    </row>
    <row r="711" spans="1:54" s="3" customFormat="1" x14ac:dyDescent="0.3">
      <c r="A711" s="100"/>
      <c r="B711" s="100"/>
      <c r="C711" s="100"/>
      <c r="D711" s="100"/>
      <c r="E711" s="100"/>
      <c r="F711" s="100"/>
      <c r="G711" s="100"/>
      <c r="H711" s="100"/>
      <c r="I711" s="41"/>
      <c r="J711" s="41"/>
      <c r="K711" s="41"/>
      <c r="L711" s="41"/>
      <c r="M711" s="41"/>
      <c r="N711" s="41"/>
      <c r="O711" s="43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  <c r="AA711" s="41"/>
      <c r="AB711" s="41"/>
      <c r="AC711" s="43"/>
      <c r="AD711" s="41"/>
      <c r="AE711" s="41"/>
      <c r="AF711" s="41"/>
      <c r="AG711" s="41"/>
      <c r="AH711" s="41"/>
      <c r="AI711" s="41"/>
      <c r="AJ711" s="188"/>
      <c r="AK711" s="41"/>
      <c r="AL711" s="41"/>
      <c r="AM711" s="41"/>
      <c r="AN711" s="41"/>
      <c r="AO711" s="41"/>
      <c r="AP711" s="41"/>
      <c r="AQ711" s="41"/>
      <c r="AR711" s="41"/>
      <c r="AS711" s="41"/>
      <c r="AT711" s="41"/>
      <c r="AU711" s="41"/>
      <c r="AV711" s="41"/>
      <c r="AW711" s="41"/>
      <c r="AX711" s="41"/>
      <c r="AY711" s="41"/>
      <c r="AZ711" s="100"/>
      <c r="BA711" s="100"/>
      <c r="BB711" s="100"/>
    </row>
    <row r="712" spans="1:54" s="3" customFormat="1" x14ac:dyDescent="0.3">
      <c r="A712" s="100"/>
      <c r="B712" s="100"/>
      <c r="C712" s="100"/>
      <c r="D712" s="100"/>
      <c r="E712" s="100"/>
      <c r="F712" s="100"/>
      <c r="G712" s="100"/>
      <c r="H712" s="100"/>
      <c r="I712" s="41"/>
      <c r="J712" s="41"/>
      <c r="K712" s="41"/>
      <c r="L712" s="41"/>
      <c r="M712" s="41"/>
      <c r="N712" s="41"/>
      <c r="O712" s="43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  <c r="AA712" s="41"/>
      <c r="AB712" s="41"/>
      <c r="AC712" s="43"/>
      <c r="AD712" s="41"/>
      <c r="AE712" s="41"/>
      <c r="AF712" s="41"/>
      <c r="AG712" s="41"/>
      <c r="AH712" s="41"/>
      <c r="AI712" s="41"/>
      <c r="AJ712" s="188"/>
      <c r="AK712" s="41"/>
      <c r="AL712" s="41"/>
      <c r="AM712" s="41"/>
      <c r="AN712" s="41"/>
      <c r="AO712" s="41"/>
      <c r="AP712" s="41"/>
      <c r="AQ712" s="41"/>
      <c r="AR712" s="41"/>
      <c r="AS712" s="41"/>
      <c r="AT712" s="41"/>
      <c r="AU712" s="41"/>
      <c r="AV712" s="41"/>
      <c r="AW712" s="41"/>
      <c r="AX712" s="41"/>
      <c r="AY712" s="41"/>
      <c r="AZ712" s="100"/>
      <c r="BA712" s="100"/>
      <c r="BB712" s="100"/>
    </row>
    <row r="713" spans="1:54" s="3" customFormat="1" x14ac:dyDescent="0.3">
      <c r="A713" s="100"/>
      <c r="B713" s="100"/>
      <c r="C713" s="100"/>
      <c r="D713" s="100"/>
      <c r="E713" s="100"/>
      <c r="F713" s="100"/>
      <c r="G713" s="100"/>
      <c r="H713" s="100"/>
      <c r="I713" s="41"/>
      <c r="J713" s="41"/>
      <c r="K713" s="41"/>
      <c r="L713" s="41"/>
      <c r="M713" s="41"/>
      <c r="N713" s="41"/>
      <c r="O713" s="43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  <c r="AA713" s="41"/>
      <c r="AB713" s="41"/>
      <c r="AC713" s="43"/>
      <c r="AD713" s="41"/>
      <c r="AE713" s="41"/>
      <c r="AF713" s="41"/>
      <c r="AG713" s="41"/>
      <c r="AH713" s="41"/>
      <c r="AI713" s="41"/>
      <c r="AJ713" s="188"/>
      <c r="AK713" s="41"/>
      <c r="AL713" s="41"/>
      <c r="AM713" s="41"/>
      <c r="AN713" s="41"/>
      <c r="AO713" s="41"/>
      <c r="AP713" s="41"/>
      <c r="AQ713" s="41"/>
      <c r="AR713" s="41"/>
      <c r="AS713" s="41"/>
      <c r="AT713" s="41"/>
      <c r="AU713" s="41"/>
      <c r="AV713" s="41"/>
      <c r="AW713" s="41"/>
      <c r="AX713" s="41"/>
      <c r="AY713" s="41"/>
      <c r="AZ713" s="100"/>
      <c r="BA713" s="100"/>
      <c r="BB713" s="100"/>
    </row>
    <row r="714" spans="1:54" s="3" customFormat="1" x14ac:dyDescent="0.3">
      <c r="A714" s="100"/>
      <c r="B714" s="100"/>
      <c r="C714" s="100"/>
      <c r="D714" s="100"/>
      <c r="E714" s="100"/>
      <c r="F714" s="100"/>
      <c r="G714" s="100"/>
      <c r="H714" s="100"/>
      <c r="I714" s="41"/>
      <c r="J714" s="41"/>
      <c r="K714" s="41"/>
      <c r="L714" s="41"/>
      <c r="M714" s="41"/>
      <c r="N714" s="41"/>
      <c r="O714" s="43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  <c r="AA714" s="41"/>
      <c r="AB714" s="41"/>
      <c r="AC714" s="43"/>
      <c r="AD714" s="41"/>
      <c r="AE714" s="41"/>
      <c r="AF714" s="41"/>
      <c r="AG714" s="41"/>
      <c r="AH714" s="41"/>
      <c r="AI714" s="41"/>
      <c r="AJ714" s="188"/>
      <c r="AK714" s="41"/>
      <c r="AL714" s="41"/>
      <c r="AM714" s="41"/>
      <c r="AN714" s="41"/>
      <c r="AO714" s="41"/>
      <c r="AP714" s="41"/>
      <c r="AQ714" s="41"/>
      <c r="AR714" s="41"/>
      <c r="AS714" s="41"/>
      <c r="AT714" s="41"/>
      <c r="AU714" s="41"/>
      <c r="AV714" s="41"/>
      <c r="AW714" s="41"/>
      <c r="AX714" s="41"/>
      <c r="AY714" s="41"/>
      <c r="AZ714" s="100"/>
      <c r="BA714" s="100"/>
      <c r="BB714" s="100"/>
    </row>
    <row r="715" spans="1:54" s="3" customFormat="1" x14ac:dyDescent="0.3">
      <c r="A715" s="100"/>
      <c r="B715" s="100"/>
      <c r="C715" s="100"/>
      <c r="D715" s="100"/>
      <c r="E715" s="100"/>
      <c r="F715" s="100"/>
      <c r="G715" s="100"/>
      <c r="H715" s="100"/>
      <c r="I715" s="41"/>
      <c r="J715" s="41"/>
      <c r="K715" s="41"/>
      <c r="L715" s="41"/>
      <c r="M715" s="41"/>
      <c r="N715" s="41"/>
      <c r="O715" s="43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  <c r="AA715" s="41"/>
      <c r="AB715" s="41"/>
      <c r="AC715" s="43"/>
      <c r="AD715" s="41"/>
      <c r="AE715" s="41"/>
      <c r="AF715" s="41"/>
      <c r="AG715" s="41"/>
      <c r="AH715" s="41"/>
      <c r="AI715" s="41"/>
      <c r="AJ715" s="188"/>
      <c r="AK715" s="41"/>
      <c r="AL715" s="41"/>
      <c r="AM715" s="41"/>
      <c r="AN715" s="41"/>
      <c r="AO715" s="41"/>
      <c r="AP715" s="41"/>
      <c r="AQ715" s="41"/>
      <c r="AR715" s="41"/>
      <c r="AS715" s="41"/>
      <c r="AT715" s="41"/>
      <c r="AU715" s="41"/>
      <c r="AV715" s="41"/>
      <c r="AW715" s="41"/>
      <c r="AX715" s="41"/>
      <c r="AY715" s="41"/>
      <c r="AZ715" s="100"/>
      <c r="BA715" s="100"/>
      <c r="BB715" s="100"/>
    </row>
    <row r="716" spans="1:54" s="3" customFormat="1" x14ac:dyDescent="0.3">
      <c r="A716" s="100"/>
      <c r="B716" s="100"/>
      <c r="C716" s="100"/>
      <c r="D716" s="100"/>
      <c r="E716" s="100"/>
      <c r="F716" s="100"/>
      <c r="G716" s="100"/>
      <c r="H716" s="100"/>
      <c r="I716" s="41"/>
      <c r="J716" s="41"/>
      <c r="K716" s="41"/>
      <c r="L716" s="41"/>
      <c r="M716" s="41"/>
      <c r="N716" s="41"/>
      <c r="O716" s="43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  <c r="AA716" s="41"/>
      <c r="AB716" s="41"/>
      <c r="AC716" s="43"/>
      <c r="AD716" s="41"/>
      <c r="AE716" s="41"/>
      <c r="AF716" s="41"/>
      <c r="AG716" s="41"/>
      <c r="AH716" s="41"/>
      <c r="AI716" s="41"/>
      <c r="AJ716" s="188"/>
      <c r="AK716" s="41"/>
      <c r="AL716" s="41"/>
      <c r="AM716" s="41"/>
      <c r="AN716" s="41"/>
      <c r="AO716" s="41"/>
      <c r="AP716" s="41"/>
      <c r="AQ716" s="41"/>
      <c r="AR716" s="41"/>
      <c r="AS716" s="41"/>
      <c r="AT716" s="41"/>
      <c r="AU716" s="41"/>
      <c r="AV716" s="41"/>
      <c r="AW716" s="41"/>
      <c r="AX716" s="41"/>
      <c r="AY716" s="41"/>
      <c r="AZ716" s="100"/>
      <c r="BA716" s="100"/>
      <c r="BB716" s="100"/>
    </row>
    <row r="717" spans="1:54" s="3" customFormat="1" x14ac:dyDescent="0.3">
      <c r="A717" s="100"/>
      <c r="B717" s="100"/>
      <c r="C717" s="100"/>
      <c r="D717" s="100"/>
      <c r="E717" s="100"/>
      <c r="F717" s="100"/>
      <c r="G717" s="100"/>
      <c r="H717" s="100"/>
      <c r="I717" s="41"/>
      <c r="J717" s="41"/>
      <c r="K717" s="41"/>
      <c r="L717" s="41"/>
      <c r="M717" s="41"/>
      <c r="N717" s="41"/>
      <c r="O717" s="43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  <c r="AA717" s="41"/>
      <c r="AB717" s="41"/>
      <c r="AC717" s="43"/>
      <c r="AD717" s="41"/>
      <c r="AE717" s="41"/>
      <c r="AF717" s="41"/>
      <c r="AG717" s="41"/>
      <c r="AH717" s="41"/>
      <c r="AI717" s="41"/>
      <c r="AJ717" s="188"/>
      <c r="AK717" s="41"/>
      <c r="AL717" s="41"/>
      <c r="AM717" s="41"/>
      <c r="AN717" s="41"/>
      <c r="AO717" s="41"/>
      <c r="AP717" s="41"/>
      <c r="AQ717" s="41"/>
      <c r="AR717" s="41"/>
      <c r="AS717" s="41"/>
      <c r="AT717" s="41"/>
      <c r="AU717" s="41"/>
      <c r="AV717" s="41"/>
      <c r="AW717" s="41"/>
      <c r="AX717" s="41"/>
      <c r="AY717" s="41"/>
      <c r="AZ717" s="100"/>
      <c r="BA717" s="100"/>
      <c r="BB717" s="100"/>
    </row>
    <row r="718" spans="1:54" s="3" customFormat="1" x14ac:dyDescent="0.3">
      <c r="A718" s="100"/>
      <c r="B718" s="100"/>
      <c r="C718" s="100"/>
      <c r="D718" s="100"/>
      <c r="E718" s="100"/>
      <c r="F718" s="100"/>
      <c r="G718" s="100"/>
      <c r="H718" s="100"/>
      <c r="I718" s="41"/>
      <c r="J718" s="41"/>
      <c r="K718" s="41"/>
      <c r="L718" s="41"/>
      <c r="M718" s="41"/>
      <c r="N718" s="41"/>
      <c r="O718" s="43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  <c r="AA718" s="41"/>
      <c r="AB718" s="41"/>
      <c r="AC718" s="43"/>
      <c r="AD718" s="41"/>
      <c r="AE718" s="41"/>
      <c r="AF718" s="41"/>
      <c r="AG718" s="41"/>
      <c r="AH718" s="41"/>
      <c r="AI718" s="41"/>
      <c r="AJ718" s="188"/>
      <c r="AK718" s="41"/>
      <c r="AL718" s="41"/>
      <c r="AM718" s="41"/>
      <c r="AN718" s="41"/>
      <c r="AO718" s="41"/>
      <c r="AP718" s="41"/>
      <c r="AQ718" s="41"/>
      <c r="AR718" s="41"/>
      <c r="AS718" s="41"/>
      <c r="AT718" s="41"/>
      <c r="AU718" s="41"/>
      <c r="AV718" s="41"/>
      <c r="AW718" s="41"/>
      <c r="AX718" s="41"/>
      <c r="AY718" s="41"/>
      <c r="AZ718" s="100"/>
      <c r="BA718" s="100"/>
      <c r="BB718" s="100"/>
    </row>
    <row r="719" spans="1:54" s="3" customFormat="1" x14ac:dyDescent="0.3">
      <c r="A719" s="100"/>
      <c r="B719" s="100"/>
      <c r="C719" s="100"/>
      <c r="D719" s="100"/>
      <c r="E719" s="100"/>
      <c r="F719" s="100"/>
      <c r="G719" s="100"/>
      <c r="H719" s="100"/>
      <c r="I719" s="41"/>
      <c r="J719" s="41"/>
      <c r="K719" s="41"/>
      <c r="L719" s="41"/>
      <c r="M719" s="41"/>
      <c r="N719" s="41"/>
      <c r="O719" s="43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  <c r="AA719" s="41"/>
      <c r="AB719" s="41"/>
      <c r="AC719" s="43"/>
      <c r="AD719" s="41"/>
      <c r="AE719" s="41"/>
      <c r="AF719" s="41"/>
      <c r="AG719" s="41"/>
      <c r="AH719" s="41"/>
      <c r="AI719" s="41"/>
      <c r="AJ719" s="188"/>
      <c r="AK719" s="41"/>
      <c r="AL719" s="41"/>
      <c r="AM719" s="41"/>
      <c r="AN719" s="41"/>
      <c r="AO719" s="41"/>
      <c r="AP719" s="41"/>
      <c r="AQ719" s="41"/>
      <c r="AR719" s="41"/>
      <c r="AS719" s="41"/>
      <c r="AT719" s="41"/>
      <c r="AU719" s="41"/>
      <c r="AV719" s="41"/>
      <c r="AW719" s="41"/>
      <c r="AX719" s="41"/>
      <c r="AY719" s="41"/>
      <c r="AZ719" s="100"/>
      <c r="BA719" s="100"/>
      <c r="BB719" s="100"/>
    </row>
    <row r="720" spans="1:54" s="3" customFormat="1" x14ac:dyDescent="0.3">
      <c r="A720" s="100"/>
      <c r="B720" s="100"/>
      <c r="C720" s="100"/>
      <c r="D720" s="100"/>
      <c r="E720" s="100"/>
      <c r="F720" s="100"/>
      <c r="G720" s="100"/>
      <c r="H720" s="100"/>
      <c r="I720" s="41"/>
      <c r="J720" s="41"/>
      <c r="K720" s="41"/>
      <c r="L720" s="41"/>
      <c r="M720" s="41"/>
      <c r="N720" s="41"/>
      <c r="O720" s="43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  <c r="AA720" s="41"/>
      <c r="AB720" s="41"/>
      <c r="AC720" s="43"/>
      <c r="AD720" s="41"/>
      <c r="AE720" s="41"/>
      <c r="AF720" s="41"/>
      <c r="AG720" s="41"/>
      <c r="AH720" s="41"/>
      <c r="AI720" s="41"/>
      <c r="AJ720" s="188"/>
      <c r="AK720" s="41"/>
      <c r="AL720" s="41"/>
      <c r="AM720" s="41"/>
      <c r="AN720" s="41"/>
      <c r="AO720" s="41"/>
      <c r="AP720" s="41"/>
      <c r="AQ720" s="41"/>
      <c r="AR720" s="41"/>
      <c r="AS720" s="41"/>
      <c r="AT720" s="41"/>
      <c r="AU720" s="41"/>
      <c r="AV720" s="41"/>
      <c r="AW720" s="41"/>
      <c r="AX720" s="41"/>
      <c r="AY720" s="41"/>
      <c r="AZ720" s="100"/>
      <c r="BA720" s="100"/>
      <c r="BB720" s="100"/>
    </row>
    <row r="721" spans="1:54" s="3" customFormat="1" x14ac:dyDescent="0.3">
      <c r="A721" s="100"/>
      <c r="B721" s="100"/>
      <c r="C721" s="100"/>
      <c r="D721" s="100"/>
      <c r="E721" s="100"/>
      <c r="F721" s="100"/>
      <c r="G721" s="100"/>
      <c r="H721" s="100"/>
      <c r="I721" s="41"/>
      <c r="J721" s="41"/>
      <c r="K721" s="41"/>
      <c r="L721" s="41"/>
      <c r="M721" s="41"/>
      <c r="N721" s="41"/>
      <c r="O721" s="43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  <c r="AA721" s="41"/>
      <c r="AB721" s="41"/>
      <c r="AC721" s="43"/>
      <c r="AD721" s="41"/>
      <c r="AE721" s="41"/>
      <c r="AF721" s="41"/>
      <c r="AG721" s="41"/>
      <c r="AH721" s="41"/>
      <c r="AI721" s="41"/>
      <c r="AJ721" s="188"/>
      <c r="AK721" s="41"/>
      <c r="AL721" s="41"/>
      <c r="AM721" s="41"/>
      <c r="AN721" s="41"/>
      <c r="AO721" s="41"/>
      <c r="AP721" s="41"/>
      <c r="AQ721" s="41"/>
      <c r="AR721" s="41"/>
      <c r="AS721" s="41"/>
      <c r="AT721" s="41"/>
      <c r="AU721" s="41"/>
      <c r="AV721" s="41"/>
      <c r="AW721" s="41"/>
      <c r="AX721" s="41"/>
      <c r="AY721" s="41"/>
      <c r="AZ721" s="100"/>
      <c r="BA721" s="100"/>
      <c r="BB721" s="100"/>
    </row>
    <row r="722" spans="1:54" s="3" customFormat="1" x14ac:dyDescent="0.3">
      <c r="A722" s="100"/>
      <c r="B722" s="100"/>
      <c r="C722" s="100"/>
      <c r="D722" s="100"/>
      <c r="E722" s="100"/>
      <c r="F722" s="100"/>
      <c r="G722" s="100"/>
      <c r="H722" s="100"/>
      <c r="I722" s="41"/>
      <c r="J722" s="41"/>
      <c r="K722" s="41"/>
      <c r="L722" s="41"/>
      <c r="M722" s="41"/>
      <c r="N722" s="41"/>
      <c r="O722" s="43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  <c r="AA722" s="41"/>
      <c r="AB722" s="41"/>
      <c r="AC722" s="43"/>
      <c r="AD722" s="41"/>
      <c r="AE722" s="41"/>
      <c r="AF722" s="41"/>
      <c r="AG722" s="41"/>
      <c r="AH722" s="41"/>
      <c r="AI722" s="41"/>
      <c r="AJ722" s="188"/>
      <c r="AK722" s="41"/>
      <c r="AL722" s="41"/>
      <c r="AM722" s="41"/>
      <c r="AN722" s="41"/>
      <c r="AO722" s="41"/>
      <c r="AP722" s="41"/>
      <c r="AQ722" s="41"/>
      <c r="AR722" s="41"/>
      <c r="AS722" s="41"/>
      <c r="AT722" s="41"/>
      <c r="AU722" s="41"/>
      <c r="AV722" s="41"/>
      <c r="AW722" s="41"/>
      <c r="AX722" s="41"/>
      <c r="AY722" s="41"/>
      <c r="AZ722" s="100"/>
      <c r="BA722" s="100"/>
      <c r="BB722" s="100"/>
    </row>
    <row r="723" spans="1:54" s="3" customFormat="1" x14ac:dyDescent="0.3">
      <c r="A723" s="100"/>
      <c r="B723" s="100"/>
      <c r="C723" s="100"/>
      <c r="D723" s="100"/>
      <c r="E723" s="100"/>
      <c r="F723" s="100"/>
      <c r="G723" s="100"/>
      <c r="H723" s="100"/>
      <c r="I723" s="41"/>
      <c r="J723" s="41"/>
      <c r="K723" s="41"/>
      <c r="L723" s="41"/>
      <c r="M723" s="41"/>
      <c r="N723" s="41"/>
      <c r="O723" s="43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  <c r="AA723" s="41"/>
      <c r="AB723" s="41"/>
      <c r="AC723" s="43"/>
      <c r="AD723" s="41"/>
      <c r="AE723" s="41"/>
      <c r="AF723" s="41"/>
      <c r="AG723" s="41"/>
      <c r="AH723" s="41"/>
      <c r="AI723" s="41"/>
      <c r="AJ723" s="188"/>
      <c r="AK723" s="41"/>
      <c r="AL723" s="41"/>
      <c r="AM723" s="41"/>
      <c r="AN723" s="41"/>
      <c r="AO723" s="41"/>
      <c r="AP723" s="41"/>
      <c r="AQ723" s="41"/>
      <c r="AR723" s="41"/>
      <c r="AS723" s="41"/>
      <c r="AT723" s="41"/>
      <c r="AU723" s="41"/>
      <c r="AV723" s="41"/>
      <c r="AW723" s="41"/>
      <c r="AX723" s="41"/>
      <c r="AY723" s="41"/>
      <c r="AZ723" s="100"/>
      <c r="BA723" s="100"/>
      <c r="BB723" s="100"/>
    </row>
    <row r="724" spans="1:54" s="3" customFormat="1" x14ac:dyDescent="0.3">
      <c r="A724" s="100"/>
      <c r="B724" s="100"/>
      <c r="C724" s="100"/>
      <c r="D724" s="100"/>
      <c r="E724" s="100"/>
      <c r="F724" s="100"/>
      <c r="G724" s="100"/>
      <c r="H724" s="100"/>
      <c r="I724" s="41"/>
      <c r="J724" s="41"/>
      <c r="K724" s="41"/>
      <c r="L724" s="41"/>
      <c r="M724" s="41"/>
      <c r="N724" s="41"/>
      <c r="O724" s="43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  <c r="AA724" s="41"/>
      <c r="AB724" s="41"/>
      <c r="AC724" s="43"/>
      <c r="AD724" s="41"/>
      <c r="AE724" s="41"/>
      <c r="AF724" s="41"/>
      <c r="AG724" s="41"/>
      <c r="AH724" s="41"/>
      <c r="AI724" s="41"/>
      <c r="AJ724" s="188"/>
      <c r="AK724" s="41"/>
      <c r="AL724" s="41"/>
      <c r="AM724" s="41"/>
      <c r="AN724" s="41"/>
      <c r="AO724" s="41"/>
      <c r="AP724" s="41"/>
      <c r="AQ724" s="41"/>
      <c r="AR724" s="41"/>
      <c r="AS724" s="41"/>
      <c r="AT724" s="41"/>
      <c r="AU724" s="41"/>
      <c r="AV724" s="41"/>
      <c r="AW724" s="41"/>
      <c r="AX724" s="41"/>
      <c r="AY724" s="41"/>
      <c r="AZ724" s="100"/>
      <c r="BA724" s="100"/>
      <c r="BB724" s="100"/>
    </row>
    <row r="725" spans="1:54" s="3" customFormat="1" x14ac:dyDescent="0.3">
      <c r="A725" s="100"/>
      <c r="B725" s="100"/>
      <c r="C725" s="100"/>
      <c r="D725" s="100"/>
      <c r="E725" s="100"/>
      <c r="F725" s="100"/>
      <c r="G725" s="100"/>
      <c r="H725" s="100"/>
      <c r="I725" s="41"/>
      <c r="J725" s="41"/>
      <c r="K725" s="41"/>
      <c r="L725" s="41"/>
      <c r="M725" s="41"/>
      <c r="N725" s="41"/>
      <c r="O725" s="43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  <c r="AA725" s="41"/>
      <c r="AB725" s="41"/>
      <c r="AC725" s="43"/>
      <c r="AD725" s="41"/>
      <c r="AE725" s="41"/>
      <c r="AF725" s="41"/>
      <c r="AG725" s="41"/>
      <c r="AH725" s="41"/>
      <c r="AI725" s="41"/>
      <c r="AJ725" s="188"/>
      <c r="AK725" s="41"/>
      <c r="AL725" s="41"/>
      <c r="AM725" s="41"/>
      <c r="AN725" s="41"/>
      <c r="AO725" s="41"/>
      <c r="AP725" s="41"/>
      <c r="AQ725" s="41"/>
      <c r="AR725" s="41"/>
      <c r="AS725" s="41"/>
      <c r="AT725" s="41"/>
      <c r="AU725" s="41"/>
      <c r="AV725" s="41"/>
      <c r="AW725" s="41"/>
      <c r="AX725" s="41"/>
      <c r="AY725" s="41"/>
      <c r="AZ725" s="100"/>
      <c r="BA725" s="100"/>
      <c r="BB725" s="100"/>
    </row>
    <row r="726" spans="1:54" s="3" customFormat="1" x14ac:dyDescent="0.3">
      <c r="A726" s="100"/>
      <c r="B726" s="100"/>
      <c r="C726" s="100"/>
      <c r="D726" s="100"/>
      <c r="E726" s="100"/>
      <c r="F726" s="100"/>
      <c r="G726" s="100"/>
      <c r="H726" s="100"/>
      <c r="I726" s="41"/>
      <c r="J726" s="41"/>
      <c r="K726" s="41"/>
      <c r="L726" s="41"/>
      <c r="M726" s="41"/>
      <c r="N726" s="41"/>
      <c r="O726" s="43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  <c r="AA726" s="41"/>
      <c r="AB726" s="41"/>
      <c r="AC726" s="43"/>
      <c r="AD726" s="41"/>
      <c r="AE726" s="41"/>
      <c r="AF726" s="41"/>
      <c r="AG726" s="41"/>
      <c r="AH726" s="41"/>
      <c r="AI726" s="41"/>
      <c r="AJ726" s="188"/>
      <c r="AK726" s="41"/>
      <c r="AL726" s="41"/>
      <c r="AM726" s="41"/>
      <c r="AN726" s="41"/>
      <c r="AO726" s="41"/>
      <c r="AP726" s="41"/>
      <c r="AQ726" s="41"/>
      <c r="AR726" s="41"/>
      <c r="AS726" s="41"/>
      <c r="AT726" s="41"/>
      <c r="AU726" s="41"/>
      <c r="AV726" s="41"/>
      <c r="AW726" s="41"/>
      <c r="AX726" s="41"/>
      <c r="AY726" s="41"/>
      <c r="AZ726" s="100"/>
      <c r="BA726" s="100"/>
      <c r="BB726" s="100"/>
    </row>
    <row r="727" spans="1:54" s="3" customFormat="1" x14ac:dyDescent="0.3">
      <c r="A727" s="100"/>
      <c r="B727" s="100"/>
      <c r="C727" s="100"/>
      <c r="D727" s="100"/>
      <c r="E727" s="100"/>
      <c r="F727" s="100"/>
      <c r="G727" s="100"/>
      <c r="H727" s="100"/>
      <c r="I727" s="41"/>
      <c r="J727" s="41"/>
      <c r="K727" s="41"/>
      <c r="L727" s="41"/>
      <c r="M727" s="41"/>
      <c r="N727" s="41"/>
      <c r="O727" s="43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  <c r="AA727" s="41"/>
      <c r="AB727" s="41"/>
      <c r="AC727" s="43"/>
      <c r="AD727" s="41"/>
      <c r="AE727" s="41"/>
      <c r="AF727" s="41"/>
      <c r="AG727" s="41"/>
      <c r="AH727" s="41"/>
      <c r="AI727" s="41"/>
      <c r="AJ727" s="188"/>
      <c r="AK727" s="41"/>
      <c r="AL727" s="41"/>
      <c r="AM727" s="41"/>
      <c r="AN727" s="41"/>
      <c r="AO727" s="41"/>
      <c r="AP727" s="41"/>
      <c r="AQ727" s="41"/>
      <c r="AR727" s="41"/>
      <c r="AS727" s="41"/>
      <c r="AT727" s="41"/>
      <c r="AU727" s="41"/>
      <c r="AV727" s="41"/>
      <c r="AW727" s="41"/>
      <c r="AX727" s="41"/>
      <c r="AY727" s="41"/>
      <c r="AZ727" s="100"/>
      <c r="BA727" s="100"/>
      <c r="BB727" s="100"/>
    </row>
    <row r="728" spans="1:54" s="3" customFormat="1" x14ac:dyDescent="0.3">
      <c r="A728" s="100"/>
      <c r="B728" s="100"/>
      <c r="C728" s="100"/>
      <c r="D728" s="100"/>
      <c r="E728" s="100"/>
      <c r="F728" s="100"/>
      <c r="G728" s="100"/>
      <c r="H728" s="100"/>
      <c r="I728" s="41"/>
      <c r="J728" s="41"/>
      <c r="K728" s="41"/>
      <c r="L728" s="41"/>
      <c r="M728" s="41"/>
      <c r="N728" s="41"/>
      <c r="O728" s="43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  <c r="AA728" s="41"/>
      <c r="AB728" s="41"/>
      <c r="AC728" s="43"/>
      <c r="AD728" s="41"/>
      <c r="AE728" s="41"/>
      <c r="AF728" s="41"/>
      <c r="AG728" s="41"/>
      <c r="AH728" s="41"/>
      <c r="AI728" s="41"/>
      <c r="AJ728" s="188"/>
      <c r="AK728" s="41"/>
      <c r="AL728" s="41"/>
      <c r="AM728" s="41"/>
      <c r="AN728" s="41"/>
      <c r="AO728" s="41"/>
      <c r="AP728" s="41"/>
      <c r="AQ728" s="41"/>
      <c r="AR728" s="41"/>
      <c r="AS728" s="41"/>
      <c r="AT728" s="41"/>
      <c r="AU728" s="41"/>
      <c r="AV728" s="41"/>
      <c r="AW728" s="41"/>
      <c r="AX728" s="41"/>
      <c r="AY728" s="41"/>
      <c r="AZ728" s="100"/>
      <c r="BA728" s="100"/>
      <c r="BB728" s="100"/>
    </row>
    <row r="729" spans="1:54" s="3" customFormat="1" x14ac:dyDescent="0.3">
      <c r="A729" s="100"/>
      <c r="B729" s="100"/>
      <c r="C729" s="100"/>
      <c r="D729" s="100"/>
      <c r="E729" s="100"/>
      <c r="F729" s="100"/>
      <c r="G729" s="100"/>
      <c r="H729" s="100"/>
      <c r="I729" s="41"/>
      <c r="J729" s="41"/>
      <c r="K729" s="41"/>
      <c r="L729" s="41"/>
      <c r="M729" s="41"/>
      <c r="N729" s="41"/>
      <c r="O729" s="43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  <c r="AA729" s="41"/>
      <c r="AB729" s="41"/>
      <c r="AC729" s="43"/>
      <c r="AD729" s="41"/>
      <c r="AE729" s="41"/>
      <c r="AF729" s="41"/>
      <c r="AG729" s="41"/>
      <c r="AH729" s="41"/>
      <c r="AI729" s="41"/>
      <c r="AJ729" s="188"/>
      <c r="AK729" s="41"/>
      <c r="AL729" s="41"/>
      <c r="AM729" s="41"/>
      <c r="AN729" s="41"/>
      <c r="AO729" s="41"/>
      <c r="AP729" s="41"/>
      <c r="AQ729" s="41"/>
      <c r="AR729" s="41"/>
      <c r="AS729" s="41"/>
      <c r="AT729" s="41"/>
      <c r="AU729" s="41"/>
      <c r="AV729" s="41"/>
      <c r="AW729" s="41"/>
      <c r="AX729" s="41"/>
      <c r="AY729" s="41"/>
      <c r="AZ729" s="100"/>
      <c r="BA729" s="100"/>
      <c r="BB729" s="100"/>
    </row>
    <row r="730" spans="1:54" s="3" customFormat="1" x14ac:dyDescent="0.3">
      <c r="A730" s="100"/>
      <c r="B730" s="100"/>
      <c r="C730" s="100"/>
      <c r="D730" s="100"/>
      <c r="E730" s="100"/>
      <c r="F730" s="100"/>
      <c r="G730" s="100"/>
      <c r="H730" s="100"/>
      <c r="I730" s="41"/>
      <c r="J730" s="41"/>
      <c r="K730" s="41"/>
      <c r="L730" s="41"/>
      <c r="M730" s="41"/>
      <c r="N730" s="41"/>
      <c r="O730" s="43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  <c r="AA730" s="41"/>
      <c r="AB730" s="41"/>
      <c r="AC730" s="43"/>
      <c r="AD730" s="41"/>
      <c r="AE730" s="41"/>
      <c r="AF730" s="41"/>
      <c r="AG730" s="41"/>
      <c r="AH730" s="41"/>
      <c r="AI730" s="41"/>
      <c r="AJ730" s="188"/>
      <c r="AK730" s="41"/>
      <c r="AL730" s="41"/>
      <c r="AM730" s="41"/>
      <c r="AN730" s="41"/>
      <c r="AO730" s="41"/>
      <c r="AP730" s="41"/>
      <c r="AQ730" s="41"/>
      <c r="AR730" s="41"/>
      <c r="AS730" s="41"/>
      <c r="AT730" s="41"/>
      <c r="AU730" s="41"/>
      <c r="AV730" s="41"/>
      <c r="AW730" s="41"/>
      <c r="AX730" s="41"/>
      <c r="AY730" s="41"/>
      <c r="AZ730" s="100"/>
      <c r="BA730" s="100"/>
      <c r="BB730" s="100"/>
    </row>
    <row r="731" spans="1:54" s="3" customFormat="1" x14ac:dyDescent="0.3">
      <c r="A731" s="100"/>
      <c r="B731" s="100"/>
      <c r="C731" s="100"/>
      <c r="D731" s="100"/>
      <c r="E731" s="100"/>
      <c r="F731" s="100"/>
      <c r="G731" s="100"/>
      <c r="H731" s="100"/>
      <c r="I731" s="41"/>
      <c r="J731" s="41"/>
      <c r="K731" s="41"/>
      <c r="L731" s="41"/>
      <c r="M731" s="41"/>
      <c r="N731" s="41"/>
      <c r="O731" s="43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  <c r="AA731" s="41"/>
      <c r="AB731" s="41"/>
      <c r="AC731" s="43"/>
      <c r="AD731" s="41"/>
      <c r="AE731" s="41"/>
      <c r="AF731" s="41"/>
      <c r="AG731" s="41"/>
      <c r="AH731" s="41"/>
      <c r="AI731" s="41"/>
      <c r="AJ731" s="188"/>
      <c r="AK731" s="41"/>
      <c r="AL731" s="41"/>
      <c r="AM731" s="41"/>
      <c r="AN731" s="41"/>
      <c r="AO731" s="41"/>
      <c r="AP731" s="41"/>
      <c r="AQ731" s="41"/>
      <c r="AR731" s="41"/>
      <c r="AS731" s="41"/>
      <c r="AT731" s="41"/>
      <c r="AU731" s="41"/>
      <c r="AV731" s="41"/>
      <c r="AW731" s="41"/>
      <c r="AX731" s="41"/>
      <c r="AY731" s="41"/>
      <c r="AZ731" s="100"/>
      <c r="BA731" s="100"/>
      <c r="BB731" s="100"/>
    </row>
    <row r="732" spans="1:54" s="3" customFormat="1" x14ac:dyDescent="0.3">
      <c r="A732" s="100"/>
      <c r="B732" s="100"/>
      <c r="C732" s="100"/>
      <c r="D732" s="100"/>
      <c r="E732" s="100"/>
      <c r="F732" s="100"/>
      <c r="G732" s="100"/>
      <c r="H732" s="100"/>
      <c r="I732" s="41"/>
      <c r="J732" s="41"/>
      <c r="K732" s="41"/>
      <c r="L732" s="41"/>
      <c r="M732" s="41"/>
      <c r="N732" s="41"/>
      <c r="O732" s="43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  <c r="AA732" s="41"/>
      <c r="AB732" s="41"/>
      <c r="AC732" s="43"/>
      <c r="AD732" s="41"/>
      <c r="AE732" s="41"/>
      <c r="AF732" s="41"/>
      <c r="AG732" s="41"/>
      <c r="AH732" s="41"/>
      <c r="AI732" s="41"/>
      <c r="AJ732" s="188"/>
      <c r="AK732" s="41"/>
      <c r="AL732" s="41"/>
      <c r="AM732" s="41"/>
      <c r="AN732" s="41"/>
      <c r="AO732" s="41"/>
      <c r="AP732" s="41"/>
      <c r="AQ732" s="41"/>
      <c r="AR732" s="41"/>
      <c r="AS732" s="41"/>
      <c r="AT732" s="41"/>
      <c r="AU732" s="41"/>
      <c r="AV732" s="41"/>
      <c r="AW732" s="41"/>
      <c r="AX732" s="41"/>
      <c r="AY732" s="41"/>
      <c r="AZ732" s="100"/>
      <c r="BA732" s="100"/>
      <c r="BB732" s="100"/>
    </row>
    <row r="733" spans="1:54" s="3" customFormat="1" x14ac:dyDescent="0.3">
      <c r="A733" s="100"/>
      <c r="B733" s="100"/>
      <c r="C733" s="100"/>
      <c r="D733" s="100"/>
      <c r="E733" s="100"/>
      <c r="F733" s="100"/>
      <c r="G733" s="100"/>
      <c r="H733" s="100"/>
      <c r="I733" s="41"/>
      <c r="J733" s="41"/>
      <c r="K733" s="41"/>
      <c r="L733" s="41"/>
      <c r="M733" s="41"/>
      <c r="N733" s="41"/>
      <c r="O733" s="43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  <c r="AA733" s="41"/>
      <c r="AB733" s="41"/>
      <c r="AC733" s="43"/>
      <c r="AD733" s="41"/>
      <c r="AE733" s="41"/>
      <c r="AF733" s="41"/>
      <c r="AG733" s="41"/>
      <c r="AH733" s="41"/>
      <c r="AI733" s="41"/>
      <c r="AJ733" s="188"/>
      <c r="AK733" s="41"/>
      <c r="AL733" s="41"/>
      <c r="AM733" s="41"/>
      <c r="AN733" s="41"/>
      <c r="AO733" s="41"/>
      <c r="AP733" s="41"/>
      <c r="AQ733" s="41"/>
      <c r="AR733" s="41"/>
      <c r="AS733" s="41"/>
      <c r="AT733" s="41"/>
      <c r="AU733" s="41"/>
      <c r="AV733" s="41"/>
      <c r="AW733" s="41"/>
      <c r="AX733" s="41"/>
      <c r="AY733" s="41"/>
      <c r="AZ733" s="100"/>
      <c r="BA733" s="100"/>
      <c r="BB733" s="100"/>
    </row>
    <row r="734" spans="1:54" s="3" customFormat="1" x14ac:dyDescent="0.3">
      <c r="A734" s="100"/>
      <c r="B734" s="100"/>
      <c r="C734" s="100"/>
      <c r="D734" s="100"/>
      <c r="E734" s="100"/>
      <c r="F734" s="100"/>
      <c r="G734" s="100"/>
      <c r="H734" s="100"/>
      <c r="I734" s="41"/>
      <c r="J734" s="41"/>
      <c r="K734" s="41"/>
      <c r="L734" s="41"/>
      <c r="M734" s="41"/>
      <c r="N734" s="41"/>
      <c r="O734" s="43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  <c r="AA734" s="41"/>
      <c r="AB734" s="41"/>
      <c r="AC734" s="43"/>
      <c r="AD734" s="41"/>
      <c r="AE734" s="41"/>
      <c r="AF734" s="41"/>
      <c r="AG734" s="41"/>
      <c r="AH734" s="41"/>
      <c r="AI734" s="41"/>
      <c r="AJ734" s="188"/>
      <c r="AK734" s="41"/>
      <c r="AL734" s="41"/>
      <c r="AM734" s="41"/>
      <c r="AN734" s="41"/>
      <c r="AO734" s="41"/>
      <c r="AP734" s="41"/>
      <c r="AQ734" s="41"/>
      <c r="AR734" s="41"/>
      <c r="AS734" s="41"/>
      <c r="AT734" s="41"/>
      <c r="AU734" s="41"/>
      <c r="AV734" s="41"/>
      <c r="AW734" s="41"/>
      <c r="AX734" s="41"/>
      <c r="AY734" s="41"/>
      <c r="AZ734" s="100"/>
      <c r="BA734" s="100"/>
      <c r="BB734" s="100"/>
    </row>
    <row r="735" spans="1:54" s="3" customFormat="1" x14ac:dyDescent="0.3">
      <c r="A735" s="100"/>
      <c r="B735" s="100"/>
      <c r="C735" s="100"/>
      <c r="D735" s="100"/>
      <c r="E735" s="100"/>
      <c r="F735" s="100"/>
      <c r="G735" s="100"/>
      <c r="H735" s="100"/>
      <c r="I735" s="41"/>
      <c r="J735" s="41"/>
      <c r="K735" s="41"/>
      <c r="L735" s="41"/>
      <c r="M735" s="41"/>
      <c r="N735" s="41"/>
      <c r="O735" s="43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  <c r="AA735" s="41"/>
      <c r="AB735" s="41"/>
      <c r="AC735" s="43"/>
      <c r="AD735" s="41"/>
      <c r="AE735" s="41"/>
      <c r="AF735" s="41"/>
      <c r="AG735" s="41"/>
      <c r="AH735" s="41"/>
      <c r="AI735" s="41"/>
      <c r="AJ735" s="188"/>
      <c r="AK735" s="41"/>
      <c r="AL735" s="41"/>
      <c r="AM735" s="41"/>
      <c r="AN735" s="41"/>
      <c r="AO735" s="41"/>
      <c r="AP735" s="41"/>
      <c r="AQ735" s="41"/>
      <c r="AR735" s="41"/>
      <c r="AS735" s="41"/>
      <c r="AT735" s="41"/>
      <c r="AU735" s="41"/>
      <c r="AV735" s="41"/>
      <c r="AW735" s="41"/>
      <c r="AX735" s="41"/>
      <c r="AY735" s="41"/>
      <c r="AZ735" s="100"/>
      <c r="BA735" s="100"/>
      <c r="BB735" s="100"/>
    </row>
    <row r="736" spans="1:54" s="3" customFormat="1" x14ac:dyDescent="0.3">
      <c r="A736" s="100"/>
      <c r="B736" s="100"/>
      <c r="C736" s="100"/>
      <c r="D736" s="100"/>
      <c r="E736" s="100"/>
      <c r="F736" s="100"/>
      <c r="G736" s="100"/>
      <c r="H736" s="100"/>
      <c r="I736" s="41"/>
      <c r="J736" s="41"/>
      <c r="K736" s="41"/>
      <c r="L736" s="41"/>
      <c r="M736" s="41"/>
      <c r="N736" s="41"/>
      <c r="O736" s="43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  <c r="AA736" s="41"/>
      <c r="AB736" s="41"/>
      <c r="AC736" s="43"/>
      <c r="AD736" s="41"/>
      <c r="AE736" s="41"/>
      <c r="AF736" s="41"/>
      <c r="AG736" s="41"/>
      <c r="AH736" s="41"/>
      <c r="AI736" s="41"/>
      <c r="AJ736" s="188"/>
      <c r="AK736" s="41"/>
      <c r="AL736" s="41"/>
      <c r="AM736" s="41"/>
      <c r="AN736" s="41"/>
      <c r="AO736" s="41"/>
      <c r="AP736" s="41"/>
      <c r="AQ736" s="41"/>
      <c r="AR736" s="41"/>
      <c r="AS736" s="41"/>
      <c r="AT736" s="41"/>
      <c r="AU736" s="41"/>
      <c r="AV736" s="41"/>
      <c r="AW736" s="41"/>
      <c r="AX736" s="41"/>
      <c r="AY736" s="41"/>
      <c r="AZ736" s="100"/>
      <c r="BA736" s="100"/>
      <c r="BB736" s="100"/>
    </row>
    <row r="737" spans="1:54" s="3" customFormat="1" x14ac:dyDescent="0.3">
      <c r="A737" s="100"/>
      <c r="B737" s="100"/>
      <c r="C737" s="100"/>
      <c r="D737" s="100"/>
      <c r="E737" s="100"/>
      <c r="F737" s="100"/>
      <c r="G737" s="100"/>
      <c r="H737" s="100"/>
      <c r="I737" s="41"/>
      <c r="J737" s="41"/>
      <c r="K737" s="41"/>
      <c r="L737" s="41"/>
      <c r="M737" s="41"/>
      <c r="N737" s="41"/>
      <c r="O737" s="43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  <c r="AA737" s="41"/>
      <c r="AB737" s="41"/>
      <c r="AC737" s="43"/>
      <c r="AD737" s="41"/>
      <c r="AE737" s="41"/>
      <c r="AF737" s="41"/>
      <c r="AG737" s="41"/>
      <c r="AH737" s="41"/>
      <c r="AI737" s="41"/>
      <c r="AJ737" s="188"/>
      <c r="AK737" s="41"/>
      <c r="AL737" s="41"/>
      <c r="AM737" s="41"/>
      <c r="AN737" s="41"/>
      <c r="AO737" s="41"/>
      <c r="AP737" s="41"/>
      <c r="AQ737" s="41"/>
      <c r="AR737" s="41"/>
      <c r="AS737" s="41"/>
      <c r="AT737" s="41"/>
      <c r="AU737" s="41"/>
      <c r="AV737" s="41"/>
      <c r="AW737" s="41"/>
      <c r="AX737" s="41"/>
      <c r="AY737" s="41"/>
      <c r="AZ737" s="100"/>
      <c r="BA737" s="100"/>
      <c r="BB737" s="100"/>
    </row>
    <row r="738" spans="1:54" s="3" customFormat="1" x14ac:dyDescent="0.3">
      <c r="A738" s="100"/>
      <c r="B738" s="100"/>
      <c r="C738" s="100"/>
      <c r="D738" s="100"/>
      <c r="E738" s="100"/>
      <c r="F738" s="100"/>
      <c r="G738" s="100"/>
      <c r="H738" s="100"/>
      <c r="I738" s="41"/>
      <c r="J738" s="41"/>
      <c r="K738" s="41"/>
      <c r="L738" s="41"/>
      <c r="M738" s="41"/>
      <c r="N738" s="41"/>
      <c r="O738" s="43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  <c r="AA738" s="41"/>
      <c r="AB738" s="41"/>
      <c r="AC738" s="43"/>
      <c r="AD738" s="41"/>
      <c r="AE738" s="41"/>
      <c r="AF738" s="41"/>
      <c r="AG738" s="41"/>
      <c r="AH738" s="41"/>
      <c r="AI738" s="41"/>
      <c r="AJ738" s="188"/>
      <c r="AK738" s="41"/>
      <c r="AL738" s="41"/>
      <c r="AM738" s="41"/>
      <c r="AN738" s="41"/>
      <c r="AO738" s="41"/>
      <c r="AP738" s="41"/>
      <c r="AQ738" s="41"/>
      <c r="AR738" s="41"/>
      <c r="AS738" s="41"/>
      <c r="AT738" s="41"/>
      <c r="AU738" s="41"/>
      <c r="AV738" s="41"/>
      <c r="AW738" s="41"/>
      <c r="AX738" s="41"/>
      <c r="AY738" s="41"/>
      <c r="AZ738" s="100"/>
      <c r="BA738" s="100"/>
      <c r="BB738" s="100"/>
    </row>
    <row r="739" spans="1:54" s="3" customFormat="1" x14ac:dyDescent="0.3">
      <c r="A739" s="100"/>
      <c r="B739" s="100"/>
      <c r="C739" s="100"/>
      <c r="D739" s="100"/>
      <c r="E739" s="100"/>
      <c r="F739" s="100"/>
      <c r="G739" s="100"/>
      <c r="H739" s="100"/>
      <c r="I739" s="41"/>
      <c r="J739" s="41"/>
      <c r="K739" s="41"/>
      <c r="L739" s="41"/>
      <c r="M739" s="41"/>
      <c r="N739" s="41"/>
      <c r="O739" s="43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  <c r="AA739" s="41"/>
      <c r="AB739" s="41"/>
      <c r="AC739" s="43"/>
      <c r="AD739" s="41"/>
      <c r="AE739" s="41"/>
      <c r="AF739" s="41"/>
      <c r="AG739" s="41"/>
      <c r="AH739" s="41"/>
      <c r="AI739" s="41"/>
      <c r="AJ739" s="188"/>
      <c r="AK739" s="41"/>
      <c r="AL739" s="41"/>
      <c r="AM739" s="41"/>
      <c r="AN739" s="41"/>
      <c r="AO739" s="41"/>
      <c r="AP739" s="41"/>
      <c r="AQ739" s="41"/>
      <c r="AR739" s="41"/>
      <c r="AS739" s="41"/>
      <c r="AT739" s="41"/>
      <c r="AU739" s="41"/>
      <c r="AV739" s="41"/>
      <c r="AW739" s="41"/>
      <c r="AX739" s="41"/>
      <c r="AY739" s="41"/>
      <c r="AZ739" s="100"/>
      <c r="BA739" s="100"/>
      <c r="BB739" s="100"/>
    </row>
    <row r="740" spans="1:54" s="3" customFormat="1" x14ac:dyDescent="0.3">
      <c r="A740" s="100"/>
      <c r="B740" s="100"/>
      <c r="C740" s="100"/>
      <c r="D740" s="100"/>
      <c r="E740" s="100"/>
      <c r="F740" s="100"/>
      <c r="G740" s="100"/>
      <c r="H740" s="100"/>
      <c r="I740" s="41"/>
      <c r="J740" s="41"/>
      <c r="K740" s="41"/>
      <c r="L740" s="41"/>
      <c r="M740" s="41"/>
      <c r="N740" s="41"/>
      <c r="O740" s="43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  <c r="AA740" s="41"/>
      <c r="AB740" s="41"/>
      <c r="AC740" s="43"/>
      <c r="AD740" s="41"/>
      <c r="AE740" s="41"/>
      <c r="AF740" s="41"/>
      <c r="AG740" s="41"/>
      <c r="AH740" s="41"/>
      <c r="AI740" s="41"/>
      <c r="AJ740" s="188"/>
      <c r="AK740" s="41"/>
      <c r="AL740" s="41"/>
      <c r="AM740" s="41"/>
      <c r="AN740" s="41"/>
      <c r="AO740" s="41"/>
      <c r="AP740" s="41"/>
      <c r="AQ740" s="41"/>
      <c r="AR740" s="41"/>
      <c r="AS740" s="41"/>
      <c r="AT740" s="41"/>
      <c r="AU740" s="41"/>
      <c r="AV740" s="41"/>
      <c r="AW740" s="41"/>
      <c r="AX740" s="41"/>
      <c r="AY740" s="41"/>
      <c r="AZ740" s="100"/>
      <c r="BA740" s="100"/>
      <c r="BB740" s="100"/>
    </row>
    <row r="741" spans="1:54" s="3" customFormat="1" x14ac:dyDescent="0.3">
      <c r="A741" s="100"/>
      <c r="B741" s="100"/>
      <c r="C741" s="100"/>
      <c r="D741" s="100"/>
      <c r="E741" s="100"/>
      <c r="F741" s="100"/>
      <c r="G741" s="100"/>
      <c r="H741" s="100"/>
      <c r="I741" s="41"/>
      <c r="J741" s="41"/>
      <c r="K741" s="41"/>
      <c r="L741" s="41"/>
      <c r="M741" s="41"/>
      <c r="N741" s="41"/>
      <c r="O741" s="43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  <c r="AA741" s="41"/>
      <c r="AB741" s="41"/>
      <c r="AC741" s="43"/>
      <c r="AD741" s="41"/>
      <c r="AE741" s="41"/>
      <c r="AF741" s="41"/>
      <c r="AG741" s="41"/>
      <c r="AH741" s="41"/>
      <c r="AI741" s="41"/>
      <c r="AJ741" s="188"/>
      <c r="AK741" s="41"/>
      <c r="AL741" s="41"/>
      <c r="AM741" s="41"/>
      <c r="AN741" s="41"/>
      <c r="AO741" s="41"/>
      <c r="AP741" s="41"/>
      <c r="AQ741" s="41"/>
      <c r="AR741" s="41"/>
      <c r="AS741" s="41"/>
      <c r="AT741" s="41"/>
      <c r="AU741" s="41"/>
      <c r="AV741" s="41"/>
      <c r="AW741" s="41"/>
      <c r="AX741" s="41"/>
      <c r="AY741" s="41"/>
      <c r="AZ741" s="100"/>
      <c r="BA741" s="100"/>
      <c r="BB741" s="100"/>
    </row>
    <row r="742" spans="1:54" s="3" customFormat="1" x14ac:dyDescent="0.3">
      <c r="A742" s="100"/>
      <c r="B742" s="100"/>
      <c r="C742" s="100"/>
      <c r="D742" s="100"/>
      <c r="E742" s="100"/>
      <c r="F742" s="100"/>
      <c r="G742" s="100"/>
      <c r="H742" s="100"/>
      <c r="I742" s="41"/>
      <c r="J742" s="41"/>
      <c r="K742" s="41"/>
      <c r="L742" s="41"/>
      <c r="M742" s="41"/>
      <c r="N742" s="41"/>
      <c r="O742" s="43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  <c r="AA742" s="41"/>
      <c r="AB742" s="41"/>
      <c r="AC742" s="43"/>
      <c r="AD742" s="41"/>
      <c r="AE742" s="41"/>
      <c r="AF742" s="41"/>
      <c r="AG742" s="41"/>
      <c r="AH742" s="41"/>
      <c r="AI742" s="41"/>
      <c r="AJ742" s="188"/>
      <c r="AK742" s="41"/>
      <c r="AL742" s="41"/>
      <c r="AM742" s="41"/>
      <c r="AN742" s="41"/>
      <c r="AO742" s="41"/>
      <c r="AP742" s="41"/>
      <c r="AQ742" s="41"/>
      <c r="AR742" s="41"/>
      <c r="AS742" s="41"/>
      <c r="AT742" s="41"/>
      <c r="AU742" s="41"/>
      <c r="AV742" s="41"/>
      <c r="AW742" s="41"/>
      <c r="AX742" s="41"/>
      <c r="AY742" s="41"/>
      <c r="AZ742" s="100"/>
      <c r="BA742" s="100"/>
      <c r="BB742" s="100"/>
    </row>
    <row r="743" spans="1:54" s="3" customFormat="1" x14ac:dyDescent="0.3">
      <c r="A743" s="100"/>
      <c r="B743" s="100"/>
      <c r="C743" s="100"/>
      <c r="D743" s="100"/>
      <c r="E743" s="100"/>
      <c r="F743" s="100"/>
      <c r="G743" s="100"/>
      <c r="H743" s="100"/>
      <c r="I743" s="41"/>
      <c r="J743" s="41"/>
      <c r="K743" s="41"/>
      <c r="L743" s="41"/>
      <c r="M743" s="41"/>
      <c r="N743" s="41"/>
      <c r="O743" s="43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  <c r="AA743" s="41"/>
      <c r="AB743" s="41"/>
      <c r="AC743" s="43"/>
      <c r="AD743" s="41"/>
      <c r="AE743" s="41"/>
      <c r="AF743" s="41"/>
      <c r="AG743" s="41"/>
      <c r="AH743" s="41"/>
      <c r="AI743" s="41"/>
      <c r="AJ743" s="188"/>
      <c r="AK743" s="41"/>
      <c r="AL743" s="41"/>
      <c r="AM743" s="41"/>
      <c r="AN743" s="41"/>
      <c r="AO743" s="41"/>
      <c r="AP743" s="41"/>
      <c r="AQ743" s="41"/>
      <c r="AR743" s="41"/>
      <c r="AS743" s="41"/>
      <c r="AT743" s="41"/>
      <c r="AU743" s="41"/>
      <c r="AV743" s="41"/>
      <c r="AW743" s="41"/>
      <c r="AX743" s="41"/>
      <c r="AY743" s="41"/>
      <c r="AZ743" s="100"/>
      <c r="BA743" s="100"/>
      <c r="BB743" s="100"/>
    </row>
    <row r="744" spans="1:54" s="3" customFormat="1" x14ac:dyDescent="0.3">
      <c r="A744" s="100"/>
      <c r="B744" s="100"/>
      <c r="C744" s="100"/>
      <c r="D744" s="100"/>
      <c r="E744" s="100"/>
      <c r="F744" s="100"/>
      <c r="G744" s="100"/>
      <c r="H744" s="100"/>
      <c r="I744" s="41"/>
      <c r="J744" s="41"/>
      <c r="K744" s="41"/>
      <c r="L744" s="41"/>
      <c r="M744" s="41"/>
      <c r="N744" s="41"/>
      <c r="O744" s="43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  <c r="AA744" s="41"/>
      <c r="AB744" s="41"/>
      <c r="AC744" s="43"/>
      <c r="AD744" s="41"/>
      <c r="AE744" s="41"/>
      <c r="AF744" s="41"/>
      <c r="AG744" s="41"/>
      <c r="AH744" s="41"/>
      <c r="AI744" s="41"/>
      <c r="AJ744" s="188"/>
      <c r="AK744" s="41"/>
      <c r="AL744" s="41"/>
      <c r="AM744" s="41"/>
      <c r="AN744" s="41"/>
      <c r="AO744" s="41"/>
      <c r="AP744" s="41"/>
      <c r="AQ744" s="41"/>
      <c r="AR744" s="41"/>
      <c r="AS744" s="41"/>
      <c r="AT744" s="41"/>
      <c r="AU744" s="41"/>
      <c r="AV744" s="41"/>
      <c r="AW744" s="41"/>
      <c r="AX744" s="41"/>
      <c r="AY744" s="41"/>
      <c r="AZ744" s="100"/>
      <c r="BA744" s="100"/>
      <c r="BB744" s="100"/>
    </row>
    <row r="745" spans="1:54" s="3" customFormat="1" x14ac:dyDescent="0.3">
      <c r="A745" s="100"/>
      <c r="B745" s="100"/>
      <c r="C745" s="100"/>
      <c r="D745" s="100"/>
      <c r="E745" s="100"/>
      <c r="F745" s="100"/>
      <c r="G745" s="100"/>
      <c r="H745" s="100"/>
      <c r="I745" s="41"/>
      <c r="J745" s="41"/>
      <c r="K745" s="41"/>
      <c r="L745" s="41"/>
      <c r="M745" s="41"/>
      <c r="N745" s="41"/>
      <c r="O745" s="43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  <c r="AA745" s="41"/>
      <c r="AB745" s="41"/>
      <c r="AC745" s="43"/>
      <c r="AD745" s="41"/>
      <c r="AE745" s="41"/>
      <c r="AF745" s="41"/>
      <c r="AG745" s="41"/>
      <c r="AH745" s="41"/>
      <c r="AI745" s="41"/>
      <c r="AJ745" s="188"/>
      <c r="AK745" s="41"/>
      <c r="AL745" s="41"/>
      <c r="AM745" s="41"/>
      <c r="AN745" s="41"/>
      <c r="AO745" s="41"/>
      <c r="AP745" s="41"/>
      <c r="AQ745" s="41"/>
      <c r="AR745" s="41"/>
      <c r="AS745" s="41"/>
      <c r="AT745" s="41"/>
      <c r="AU745" s="41"/>
      <c r="AV745" s="41"/>
      <c r="AW745" s="41"/>
      <c r="AX745" s="41"/>
      <c r="AY745" s="41"/>
      <c r="AZ745" s="100"/>
      <c r="BA745" s="100"/>
      <c r="BB745" s="100"/>
    </row>
    <row r="746" spans="1:54" s="3" customFormat="1" x14ac:dyDescent="0.3">
      <c r="A746" s="100"/>
      <c r="B746" s="100"/>
      <c r="C746" s="100"/>
      <c r="D746" s="100"/>
      <c r="E746" s="100"/>
      <c r="F746" s="100"/>
      <c r="G746" s="100"/>
      <c r="H746" s="100"/>
      <c r="I746" s="41"/>
      <c r="J746" s="41"/>
      <c r="K746" s="41"/>
      <c r="L746" s="41"/>
      <c r="M746" s="41"/>
      <c r="N746" s="41"/>
      <c r="O746" s="43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  <c r="AA746" s="41"/>
      <c r="AB746" s="41"/>
      <c r="AC746" s="43"/>
      <c r="AD746" s="41"/>
      <c r="AE746" s="41"/>
      <c r="AF746" s="41"/>
      <c r="AG746" s="41"/>
      <c r="AH746" s="41"/>
      <c r="AI746" s="41"/>
      <c r="AJ746" s="188"/>
      <c r="AK746" s="41"/>
      <c r="AL746" s="41"/>
      <c r="AM746" s="41"/>
      <c r="AN746" s="41"/>
      <c r="AO746" s="41"/>
      <c r="AP746" s="41"/>
      <c r="AQ746" s="41"/>
      <c r="AR746" s="41"/>
      <c r="AS746" s="41"/>
      <c r="AT746" s="41"/>
      <c r="AU746" s="41"/>
      <c r="AV746" s="41"/>
      <c r="AW746" s="41"/>
      <c r="AX746" s="41"/>
      <c r="AY746" s="41"/>
      <c r="AZ746" s="100"/>
      <c r="BA746" s="100"/>
      <c r="BB746" s="100"/>
    </row>
    <row r="747" spans="1:54" s="3" customFormat="1" x14ac:dyDescent="0.3">
      <c r="A747" s="100"/>
      <c r="B747" s="100"/>
      <c r="C747" s="100"/>
      <c r="D747" s="100"/>
      <c r="E747" s="100"/>
      <c r="F747" s="100"/>
      <c r="G747" s="100"/>
      <c r="H747" s="100"/>
      <c r="I747" s="41"/>
      <c r="J747" s="41"/>
      <c r="K747" s="41"/>
      <c r="L747" s="41"/>
      <c r="M747" s="41"/>
      <c r="N747" s="41"/>
      <c r="O747" s="43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  <c r="AA747" s="41"/>
      <c r="AB747" s="41"/>
      <c r="AC747" s="43"/>
      <c r="AD747" s="41"/>
      <c r="AE747" s="41"/>
      <c r="AF747" s="41"/>
      <c r="AG747" s="41"/>
      <c r="AH747" s="41"/>
      <c r="AI747" s="41"/>
      <c r="AJ747" s="188"/>
      <c r="AK747" s="41"/>
      <c r="AL747" s="41"/>
      <c r="AM747" s="41"/>
      <c r="AN747" s="41"/>
      <c r="AO747" s="41"/>
      <c r="AP747" s="41"/>
      <c r="AQ747" s="41"/>
      <c r="AR747" s="41"/>
      <c r="AS747" s="41"/>
      <c r="AT747" s="41"/>
      <c r="AU747" s="41"/>
      <c r="AV747" s="41"/>
      <c r="AW747" s="41"/>
      <c r="AX747" s="41"/>
      <c r="AY747" s="41"/>
      <c r="AZ747" s="100"/>
      <c r="BA747" s="100"/>
      <c r="BB747" s="100"/>
    </row>
    <row r="748" spans="1:54" s="3" customFormat="1" x14ac:dyDescent="0.3">
      <c r="A748" s="100"/>
      <c r="B748" s="100"/>
      <c r="C748" s="100"/>
      <c r="D748" s="100"/>
      <c r="E748" s="100"/>
      <c r="F748" s="100"/>
      <c r="G748" s="100"/>
      <c r="H748" s="100"/>
      <c r="I748" s="41"/>
      <c r="J748" s="41"/>
      <c r="K748" s="41"/>
      <c r="L748" s="41"/>
      <c r="M748" s="41"/>
      <c r="N748" s="41"/>
      <c r="O748" s="43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  <c r="AA748" s="41"/>
      <c r="AB748" s="41"/>
      <c r="AC748" s="43"/>
      <c r="AD748" s="41"/>
      <c r="AE748" s="41"/>
      <c r="AF748" s="41"/>
      <c r="AG748" s="41"/>
      <c r="AH748" s="41"/>
      <c r="AI748" s="41"/>
      <c r="AJ748" s="188"/>
      <c r="AK748" s="41"/>
      <c r="AL748" s="41"/>
      <c r="AM748" s="41"/>
      <c r="AN748" s="41"/>
      <c r="AO748" s="41"/>
      <c r="AP748" s="41"/>
      <c r="AQ748" s="41"/>
      <c r="AR748" s="41"/>
      <c r="AS748" s="41"/>
      <c r="AT748" s="41"/>
      <c r="AU748" s="41"/>
      <c r="AV748" s="41"/>
      <c r="AW748" s="41"/>
      <c r="AX748" s="41"/>
      <c r="AY748" s="41"/>
      <c r="AZ748" s="100"/>
      <c r="BA748" s="100"/>
      <c r="BB748" s="100"/>
    </row>
    <row r="749" spans="1:54" s="3" customFormat="1" x14ac:dyDescent="0.3">
      <c r="A749" s="100"/>
      <c r="B749" s="100"/>
      <c r="C749" s="100"/>
      <c r="D749" s="100"/>
      <c r="E749" s="100"/>
      <c r="F749" s="100"/>
      <c r="G749" s="100"/>
      <c r="H749" s="100"/>
      <c r="I749" s="41"/>
      <c r="J749" s="41"/>
      <c r="K749" s="41"/>
      <c r="L749" s="41"/>
      <c r="M749" s="41"/>
      <c r="N749" s="41"/>
      <c r="O749" s="43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  <c r="AA749" s="41"/>
      <c r="AB749" s="41"/>
      <c r="AC749" s="43"/>
      <c r="AD749" s="41"/>
      <c r="AE749" s="41"/>
      <c r="AF749" s="41"/>
      <c r="AG749" s="41"/>
      <c r="AH749" s="41"/>
      <c r="AI749" s="41"/>
      <c r="AJ749" s="188"/>
      <c r="AK749" s="41"/>
      <c r="AL749" s="41"/>
      <c r="AM749" s="41"/>
      <c r="AN749" s="41"/>
      <c r="AO749" s="41"/>
      <c r="AP749" s="41"/>
      <c r="AQ749" s="41"/>
      <c r="AR749" s="41"/>
      <c r="AS749" s="41"/>
      <c r="AT749" s="41"/>
      <c r="AU749" s="41"/>
      <c r="AV749" s="41"/>
      <c r="AW749" s="41"/>
      <c r="AX749" s="41"/>
      <c r="AY749" s="41"/>
      <c r="AZ749" s="100"/>
      <c r="BA749" s="100"/>
      <c r="BB749" s="100"/>
    </row>
    <row r="750" spans="1:54" s="3" customFormat="1" x14ac:dyDescent="0.3">
      <c r="A750" s="100"/>
      <c r="B750" s="100"/>
      <c r="C750" s="100"/>
      <c r="D750" s="100"/>
      <c r="E750" s="100"/>
      <c r="F750" s="100"/>
      <c r="G750" s="100"/>
      <c r="H750" s="100"/>
      <c r="I750" s="41"/>
      <c r="J750" s="41"/>
      <c r="K750" s="41"/>
      <c r="L750" s="41"/>
      <c r="M750" s="41"/>
      <c r="N750" s="41"/>
      <c r="O750" s="43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  <c r="AA750" s="41"/>
      <c r="AB750" s="41"/>
      <c r="AC750" s="43"/>
      <c r="AD750" s="41"/>
      <c r="AE750" s="41"/>
      <c r="AF750" s="41"/>
      <c r="AG750" s="41"/>
      <c r="AH750" s="41"/>
      <c r="AI750" s="41"/>
      <c r="AJ750" s="188"/>
      <c r="AK750" s="41"/>
      <c r="AL750" s="41"/>
      <c r="AM750" s="41"/>
      <c r="AN750" s="41"/>
      <c r="AO750" s="41"/>
      <c r="AP750" s="41"/>
      <c r="AQ750" s="41"/>
      <c r="AR750" s="41"/>
      <c r="AS750" s="41"/>
      <c r="AT750" s="41"/>
      <c r="AU750" s="41"/>
      <c r="AV750" s="41"/>
      <c r="AW750" s="41"/>
      <c r="AX750" s="41"/>
      <c r="AY750" s="41"/>
      <c r="AZ750" s="100"/>
      <c r="BA750" s="100"/>
      <c r="BB750" s="100"/>
    </row>
    <row r="751" spans="1:54" s="3" customFormat="1" x14ac:dyDescent="0.3">
      <c r="A751" s="100"/>
      <c r="B751" s="100"/>
      <c r="C751" s="100"/>
      <c r="D751" s="100"/>
      <c r="E751" s="100"/>
      <c r="F751" s="100"/>
      <c r="G751" s="100"/>
      <c r="H751" s="100"/>
      <c r="I751" s="41"/>
      <c r="J751" s="41"/>
      <c r="K751" s="41"/>
      <c r="L751" s="41"/>
      <c r="M751" s="41"/>
      <c r="N751" s="41"/>
      <c r="O751" s="43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  <c r="AA751" s="41"/>
      <c r="AB751" s="41"/>
      <c r="AC751" s="43"/>
      <c r="AD751" s="41"/>
      <c r="AE751" s="41"/>
      <c r="AF751" s="41"/>
      <c r="AG751" s="41"/>
      <c r="AH751" s="41"/>
      <c r="AI751" s="41"/>
      <c r="AJ751" s="188"/>
      <c r="AK751" s="41"/>
      <c r="AL751" s="41"/>
      <c r="AM751" s="41"/>
      <c r="AN751" s="41"/>
      <c r="AO751" s="41"/>
      <c r="AP751" s="41"/>
      <c r="AQ751" s="41"/>
      <c r="AR751" s="41"/>
      <c r="AS751" s="41"/>
      <c r="AT751" s="41"/>
      <c r="AU751" s="41"/>
      <c r="AV751" s="41"/>
      <c r="AW751" s="41"/>
      <c r="AX751" s="41"/>
      <c r="AY751" s="41"/>
      <c r="AZ751" s="100"/>
      <c r="BA751" s="100"/>
      <c r="BB751" s="100"/>
    </row>
    <row r="752" spans="1:54" s="3" customFormat="1" x14ac:dyDescent="0.3">
      <c r="A752" s="100"/>
      <c r="B752" s="100"/>
      <c r="C752" s="100"/>
      <c r="D752" s="100"/>
      <c r="E752" s="100"/>
      <c r="F752" s="100"/>
      <c r="G752" s="100"/>
      <c r="H752" s="100"/>
      <c r="I752" s="41"/>
      <c r="J752" s="41"/>
      <c r="K752" s="41"/>
      <c r="L752" s="41"/>
      <c r="M752" s="41"/>
      <c r="N752" s="41"/>
      <c r="O752" s="43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  <c r="AA752" s="41"/>
      <c r="AB752" s="41"/>
      <c r="AC752" s="43"/>
      <c r="AD752" s="41"/>
      <c r="AE752" s="41"/>
      <c r="AF752" s="41"/>
      <c r="AG752" s="41"/>
      <c r="AH752" s="41"/>
      <c r="AI752" s="41"/>
      <c r="AJ752" s="188"/>
      <c r="AK752" s="41"/>
      <c r="AL752" s="41"/>
      <c r="AM752" s="41"/>
      <c r="AN752" s="41"/>
      <c r="AO752" s="41"/>
      <c r="AP752" s="41"/>
      <c r="AQ752" s="41"/>
      <c r="AR752" s="41"/>
      <c r="AS752" s="41"/>
      <c r="AT752" s="41"/>
      <c r="AU752" s="41"/>
      <c r="AV752" s="41"/>
      <c r="AW752" s="41"/>
      <c r="AX752" s="41"/>
      <c r="AY752" s="41"/>
      <c r="AZ752" s="100"/>
      <c r="BA752" s="100"/>
      <c r="BB752" s="100"/>
    </row>
    <row r="753" spans="1:54" s="3" customFormat="1" x14ac:dyDescent="0.3">
      <c r="A753" s="100"/>
      <c r="B753" s="100"/>
      <c r="C753" s="100"/>
      <c r="D753" s="100"/>
      <c r="E753" s="100"/>
      <c r="F753" s="100"/>
      <c r="G753" s="100"/>
      <c r="H753" s="100"/>
      <c r="I753" s="41"/>
      <c r="J753" s="41"/>
      <c r="K753" s="41"/>
      <c r="L753" s="41"/>
      <c r="M753" s="41"/>
      <c r="N753" s="41"/>
      <c r="O753" s="43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  <c r="AA753" s="41"/>
      <c r="AB753" s="41"/>
      <c r="AC753" s="43"/>
      <c r="AD753" s="41"/>
      <c r="AE753" s="41"/>
      <c r="AF753" s="41"/>
      <c r="AG753" s="41"/>
      <c r="AH753" s="41"/>
      <c r="AI753" s="41"/>
      <c r="AJ753" s="188"/>
      <c r="AK753" s="41"/>
      <c r="AL753" s="41"/>
      <c r="AM753" s="41"/>
      <c r="AN753" s="41"/>
      <c r="AO753" s="41"/>
      <c r="AP753" s="41"/>
      <c r="AQ753" s="41"/>
      <c r="AR753" s="41"/>
      <c r="AS753" s="41"/>
      <c r="AT753" s="41"/>
      <c r="AU753" s="41"/>
      <c r="AV753" s="41"/>
      <c r="AW753" s="41"/>
      <c r="AX753" s="41"/>
      <c r="AY753" s="41"/>
      <c r="AZ753" s="100"/>
      <c r="BA753" s="100"/>
      <c r="BB753" s="100"/>
    </row>
    <row r="754" spans="1:54" s="3" customFormat="1" x14ac:dyDescent="0.3">
      <c r="A754" s="100"/>
      <c r="B754" s="100"/>
      <c r="C754" s="100"/>
      <c r="D754" s="100"/>
      <c r="E754" s="100"/>
      <c r="F754" s="100"/>
      <c r="G754" s="100"/>
      <c r="H754" s="100"/>
      <c r="I754" s="41"/>
      <c r="J754" s="41"/>
      <c r="K754" s="41"/>
      <c r="L754" s="41"/>
      <c r="M754" s="41"/>
      <c r="N754" s="41"/>
      <c r="O754" s="43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  <c r="AA754" s="41"/>
      <c r="AB754" s="41"/>
      <c r="AC754" s="43"/>
      <c r="AD754" s="41"/>
      <c r="AE754" s="41"/>
      <c r="AF754" s="41"/>
      <c r="AG754" s="41"/>
      <c r="AH754" s="41"/>
      <c r="AI754" s="41"/>
      <c r="AJ754" s="188"/>
      <c r="AK754" s="41"/>
      <c r="AL754" s="41"/>
      <c r="AM754" s="41"/>
      <c r="AN754" s="41"/>
      <c r="AO754" s="41"/>
      <c r="AP754" s="41"/>
      <c r="AQ754" s="41"/>
      <c r="AR754" s="41"/>
      <c r="AS754" s="41"/>
      <c r="AT754" s="41"/>
      <c r="AU754" s="41"/>
      <c r="AV754" s="41"/>
      <c r="AW754" s="41"/>
      <c r="AX754" s="41"/>
      <c r="AY754" s="41"/>
      <c r="AZ754" s="100"/>
      <c r="BA754" s="100"/>
      <c r="BB754" s="100"/>
    </row>
    <row r="755" spans="1:54" s="3" customFormat="1" x14ac:dyDescent="0.3">
      <c r="A755" s="100"/>
      <c r="B755" s="100"/>
      <c r="C755" s="100"/>
      <c r="D755" s="100"/>
      <c r="E755" s="100"/>
      <c r="F755" s="100"/>
      <c r="G755" s="100"/>
      <c r="H755" s="100"/>
      <c r="I755" s="41"/>
      <c r="J755" s="41"/>
      <c r="K755" s="41"/>
      <c r="L755" s="41"/>
      <c r="M755" s="41"/>
      <c r="N755" s="41"/>
      <c r="O755" s="43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  <c r="AA755" s="41"/>
      <c r="AB755" s="41"/>
      <c r="AC755" s="43"/>
      <c r="AD755" s="41"/>
      <c r="AE755" s="41"/>
      <c r="AF755" s="41"/>
      <c r="AG755" s="41"/>
      <c r="AH755" s="41"/>
      <c r="AI755" s="41"/>
      <c r="AJ755" s="188"/>
      <c r="AK755" s="41"/>
      <c r="AL755" s="41"/>
      <c r="AM755" s="41"/>
      <c r="AN755" s="41"/>
      <c r="AO755" s="41"/>
      <c r="AP755" s="41"/>
      <c r="AQ755" s="41"/>
      <c r="AR755" s="41"/>
      <c r="AS755" s="41"/>
      <c r="AT755" s="41"/>
      <c r="AU755" s="41"/>
      <c r="AV755" s="41"/>
      <c r="AW755" s="41"/>
      <c r="AX755" s="41"/>
      <c r="AY755" s="41"/>
      <c r="AZ755" s="100"/>
      <c r="BA755" s="100"/>
      <c r="BB755" s="100"/>
    </row>
    <row r="756" spans="1:54" s="3" customFormat="1" x14ac:dyDescent="0.3">
      <c r="A756" s="100"/>
      <c r="B756" s="100"/>
      <c r="C756" s="100"/>
      <c r="D756" s="100"/>
      <c r="E756" s="100"/>
      <c r="F756" s="100"/>
      <c r="G756" s="100"/>
      <c r="H756" s="100"/>
      <c r="I756" s="41"/>
      <c r="J756" s="41"/>
      <c r="K756" s="41"/>
      <c r="L756" s="41"/>
      <c r="M756" s="41"/>
      <c r="N756" s="41"/>
      <c r="O756" s="43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  <c r="AA756" s="41"/>
      <c r="AB756" s="41"/>
      <c r="AC756" s="43"/>
      <c r="AD756" s="41"/>
      <c r="AE756" s="41"/>
      <c r="AF756" s="41"/>
      <c r="AG756" s="41"/>
      <c r="AH756" s="41"/>
      <c r="AI756" s="41"/>
      <c r="AJ756" s="188"/>
      <c r="AK756" s="41"/>
      <c r="AL756" s="41"/>
      <c r="AM756" s="41"/>
      <c r="AN756" s="41"/>
      <c r="AO756" s="41"/>
      <c r="AP756" s="41"/>
      <c r="AQ756" s="41"/>
      <c r="AR756" s="41"/>
      <c r="AS756" s="41"/>
      <c r="AT756" s="41"/>
      <c r="AU756" s="41"/>
      <c r="AV756" s="41"/>
      <c r="AW756" s="41"/>
      <c r="AX756" s="41"/>
      <c r="AY756" s="41"/>
      <c r="AZ756" s="100"/>
      <c r="BA756" s="100"/>
      <c r="BB756" s="100"/>
    </row>
    <row r="757" spans="1:54" s="3" customFormat="1" x14ac:dyDescent="0.3">
      <c r="A757" s="100"/>
      <c r="B757" s="100"/>
      <c r="C757" s="100"/>
      <c r="D757" s="100"/>
      <c r="E757" s="100"/>
      <c r="F757" s="100"/>
      <c r="G757" s="100"/>
      <c r="H757" s="100"/>
      <c r="I757" s="41"/>
      <c r="J757" s="41"/>
      <c r="K757" s="41"/>
      <c r="L757" s="41"/>
      <c r="M757" s="41"/>
      <c r="N757" s="41"/>
      <c r="O757" s="43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  <c r="AA757" s="41"/>
      <c r="AB757" s="41"/>
      <c r="AC757" s="43"/>
      <c r="AD757" s="41"/>
      <c r="AE757" s="41"/>
      <c r="AF757" s="41"/>
      <c r="AG757" s="41"/>
      <c r="AH757" s="41"/>
      <c r="AI757" s="41"/>
      <c r="AJ757" s="188"/>
      <c r="AK757" s="41"/>
      <c r="AL757" s="41"/>
      <c r="AM757" s="41"/>
      <c r="AN757" s="41"/>
      <c r="AO757" s="41"/>
      <c r="AP757" s="41"/>
      <c r="AQ757" s="41"/>
      <c r="AR757" s="41"/>
      <c r="AS757" s="41"/>
      <c r="AT757" s="41"/>
      <c r="AU757" s="41"/>
      <c r="AV757" s="41"/>
      <c r="AW757" s="41"/>
      <c r="AX757" s="41"/>
      <c r="AY757" s="41"/>
      <c r="AZ757" s="100"/>
      <c r="BA757" s="100"/>
      <c r="BB757" s="100"/>
    </row>
    <row r="758" spans="1:54" s="3" customFormat="1" x14ac:dyDescent="0.3">
      <c r="A758" s="100"/>
      <c r="B758" s="100"/>
      <c r="C758" s="100"/>
      <c r="D758" s="100"/>
      <c r="E758" s="100"/>
      <c r="F758" s="100"/>
      <c r="G758" s="100"/>
      <c r="H758" s="100"/>
      <c r="I758" s="41"/>
      <c r="J758" s="41"/>
      <c r="K758" s="41"/>
      <c r="L758" s="41"/>
      <c r="M758" s="41"/>
      <c r="N758" s="41"/>
      <c r="O758" s="43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  <c r="AA758" s="41"/>
      <c r="AB758" s="41"/>
      <c r="AC758" s="43"/>
      <c r="AD758" s="41"/>
      <c r="AE758" s="41"/>
      <c r="AF758" s="41"/>
      <c r="AG758" s="41"/>
      <c r="AH758" s="41"/>
      <c r="AI758" s="41"/>
      <c r="AJ758" s="188"/>
      <c r="AK758" s="41"/>
      <c r="AL758" s="41"/>
      <c r="AM758" s="41"/>
      <c r="AN758" s="41"/>
      <c r="AO758" s="41"/>
      <c r="AP758" s="41"/>
      <c r="AQ758" s="41"/>
      <c r="AR758" s="41"/>
      <c r="AS758" s="41"/>
      <c r="AT758" s="41"/>
      <c r="AU758" s="41"/>
      <c r="AV758" s="41"/>
      <c r="AW758" s="41"/>
      <c r="AX758" s="41"/>
      <c r="AY758" s="41"/>
      <c r="AZ758" s="100"/>
      <c r="BA758" s="100"/>
      <c r="BB758" s="100"/>
    </row>
    <row r="759" spans="1:54" s="3" customFormat="1" x14ac:dyDescent="0.3">
      <c r="A759" s="100"/>
      <c r="B759" s="100"/>
      <c r="C759" s="100"/>
      <c r="D759" s="100"/>
      <c r="E759" s="100"/>
      <c r="F759" s="100"/>
      <c r="G759" s="100"/>
      <c r="H759" s="100"/>
      <c r="I759" s="41"/>
      <c r="J759" s="41"/>
      <c r="K759" s="41"/>
      <c r="L759" s="41"/>
      <c r="M759" s="41"/>
      <c r="N759" s="41"/>
      <c r="O759" s="43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  <c r="AA759" s="41"/>
      <c r="AB759" s="41"/>
      <c r="AC759" s="43"/>
      <c r="AD759" s="41"/>
      <c r="AE759" s="41"/>
      <c r="AF759" s="41"/>
      <c r="AG759" s="41"/>
      <c r="AH759" s="41"/>
      <c r="AI759" s="41"/>
      <c r="AJ759" s="188"/>
      <c r="AK759" s="41"/>
      <c r="AL759" s="41"/>
      <c r="AM759" s="41"/>
      <c r="AN759" s="41"/>
      <c r="AO759" s="41"/>
      <c r="AP759" s="41"/>
      <c r="AQ759" s="41"/>
      <c r="AR759" s="41"/>
      <c r="AS759" s="41"/>
      <c r="AT759" s="41"/>
      <c r="AU759" s="41"/>
      <c r="AV759" s="41"/>
      <c r="AW759" s="41"/>
      <c r="AX759" s="41"/>
      <c r="AY759" s="41"/>
      <c r="AZ759" s="100"/>
      <c r="BA759" s="100"/>
      <c r="BB759" s="100"/>
    </row>
    <row r="760" spans="1:54" s="3" customFormat="1" x14ac:dyDescent="0.3">
      <c r="A760" s="100"/>
      <c r="B760" s="100"/>
      <c r="C760" s="100"/>
      <c r="D760" s="100"/>
      <c r="E760" s="100"/>
      <c r="F760" s="100"/>
      <c r="G760" s="100"/>
      <c r="H760" s="100"/>
      <c r="I760" s="41"/>
      <c r="J760" s="41"/>
      <c r="K760" s="41"/>
      <c r="L760" s="41"/>
      <c r="M760" s="41"/>
      <c r="N760" s="41"/>
      <c r="O760" s="43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  <c r="AA760" s="41"/>
      <c r="AB760" s="41"/>
      <c r="AC760" s="43"/>
      <c r="AD760" s="41"/>
      <c r="AE760" s="41"/>
      <c r="AF760" s="41"/>
      <c r="AG760" s="41"/>
      <c r="AH760" s="41"/>
      <c r="AI760" s="41"/>
      <c r="AJ760" s="188"/>
      <c r="AK760" s="41"/>
      <c r="AL760" s="41"/>
      <c r="AM760" s="41"/>
      <c r="AN760" s="41"/>
      <c r="AO760" s="41"/>
      <c r="AP760" s="41"/>
      <c r="AQ760" s="41"/>
      <c r="AR760" s="41"/>
      <c r="AS760" s="41"/>
      <c r="AT760" s="41"/>
      <c r="AU760" s="41"/>
      <c r="AV760" s="41"/>
      <c r="AW760" s="41"/>
      <c r="AX760" s="41"/>
      <c r="AY760" s="41"/>
      <c r="AZ760" s="100"/>
      <c r="BA760" s="100"/>
      <c r="BB760" s="100"/>
    </row>
    <row r="761" spans="1:54" s="3" customFormat="1" x14ac:dyDescent="0.3">
      <c r="A761" s="100"/>
      <c r="B761" s="100"/>
      <c r="C761" s="100"/>
      <c r="D761" s="100"/>
      <c r="E761" s="100"/>
      <c r="F761" s="100"/>
      <c r="G761" s="100"/>
      <c r="H761" s="100"/>
      <c r="I761" s="41"/>
      <c r="J761" s="41"/>
      <c r="K761" s="41"/>
      <c r="L761" s="41"/>
      <c r="M761" s="41"/>
      <c r="N761" s="41"/>
      <c r="O761" s="43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  <c r="AA761" s="41"/>
      <c r="AB761" s="41"/>
      <c r="AC761" s="43"/>
      <c r="AD761" s="41"/>
      <c r="AE761" s="41"/>
      <c r="AF761" s="41"/>
      <c r="AG761" s="41"/>
      <c r="AH761" s="41"/>
      <c r="AI761" s="41"/>
      <c r="AJ761" s="188"/>
      <c r="AK761" s="41"/>
      <c r="AL761" s="41"/>
      <c r="AM761" s="41"/>
      <c r="AN761" s="41"/>
      <c r="AO761" s="41"/>
      <c r="AP761" s="41"/>
      <c r="AQ761" s="41"/>
      <c r="AR761" s="41"/>
      <c r="AS761" s="41"/>
      <c r="AT761" s="41"/>
      <c r="AU761" s="41"/>
      <c r="AV761" s="41"/>
      <c r="AW761" s="41"/>
      <c r="AX761" s="41"/>
      <c r="AY761" s="41"/>
      <c r="AZ761" s="100"/>
      <c r="BA761" s="100"/>
      <c r="BB761" s="100"/>
    </row>
    <row r="762" spans="1:54" s="3" customFormat="1" x14ac:dyDescent="0.3">
      <c r="A762" s="100"/>
      <c r="B762" s="100"/>
      <c r="C762" s="100"/>
      <c r="D762" s="100"/>
      <c r="E762" s="100"/>
      <c r="F762" s="100"/>
      <c r="G762" s="100"/>
      <c r="H762" s="100"/>
      <c r="I762" s="41"/>
      <c r="J762" s="41"/>
      <c r="K762" s="41"/>
      <c r="L762" s="41"/>
      <c r="M762" s="41"/>
      <c r="N762" s="41"/>
      <c r="O762" s="43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  <c r="AA762" s="41"/>
      <c r="AB762" s="41"/>
      <c r="AC762" s="43"/>
      <c r="AD762" s="41"/>
      <c r="AE762" s="41"/>
      <c r="AF762" s="41"/>
      <c r="AG762" s="41"/>
      <c r="AH762" s="41"/>
      <c r="AI762" s="41"/>
      <c r="AJ762" s="188"/>
      <c r="AK762" s="41"/>
      <c r="AL762" s="41"/>
      <c r="AM762" s="41"/>
      <c r="AN762" s="41"/>
      <c r="AO762" s="41"/>
      <c r="AP762" s="41"/>
      <c r="AQ762" s="41"/>
      <c r="AR762" s="41"/>
      <c r="AS762" s="41"/>
      <c r="AT762" s="41"/>
      <c r="AU762" s="41"/>
      <c r="AV762" s="41"/>
      <c r="AW762" s="41"/>
      <c r="AX762" s="41"/>
      <c r="AY762" s="41"/>
      <c r="AZ762" s="100"/>
      <c r="BA762" s="100"/>
      <c r="BB762" s="100"/>
    </row>
    <row r="763" spans="1:54" s="3" customFormat="1" x14ac:dyDescent="0.3">
      <c r="A763" s="100"/>
      <c r="B763" s="100"/>
      <c r="C763" s="100"/>
      <c r="D763" s="100"/>
      <c r="E763" s="100"/>
      <c r="F763" s="100"/>
      <c r="G763" s="100"/>
      <c r="H763" s="100"/>
      <c r="I763" s="41"/>
      <c r="J763" s="41"/>
      <c r="K763" s="41"/>
      <c r="L763" s="41"/>
      <c r="M763" s="41"/>
      <c r="N763" s="41"/>
      <c r="O763" s="43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  <c r="AA763" s="41"/>
      <c r="AB763" s="41"/>
      <c r="AC763" s="43"/>
      <c r="AD763" s="41"/>
      <c r="AE763" s="41"/>
      <c r="AF763" s="41"/>
      <c r="AG763" s="41"/>
      <c r="AH763" s="41"/>
      <c r="AI763" s="41"/>
      <c r="AJ763" s="188"/>
      <c r="AK763" s="41"/>
      <c r="AL763" s="41"/>
      <c r="AM763" s="41"/>
      <c r="AN763" s="41"/>
      <c r="AO763" s="41"/>
      <c r="AP763" s="41"/>
      <c r="AQ763" s="41"/>
      <c r="AR763" s="41"/>
      <c r="AS763" s="41"/>
      <c r="AT763" s="41"/>
      <c r="AU763" s="41"/>
      <c r="AV763" s="41"/>
      <c r="AW763" s="41"/>
      <c r="AX763" s="41"/>
      <c r="AY763" s="41"/>
      <c r="AZ763" s="100"/>
      <c r="BA763" s="100"/>
      <c r="BB763" s="100"/>
    </row>
    <row r="764" spans="1:54" s="3" customFormat="1" x14ac:dyDescent="0.3">
      <c r="A764" s="100"/>
      <c r="B764" s="100"/>
      <c r="C764" s="100"/>
      <c r="D764" s="100"/>
      <c r="E764" s="100"/>
      <c r="F764" s="100"/>
      <c r="G764" s="100"/>
      <c r="H764" s="100"/>
      <c r="I764" s="41"/>
      <c r="J764" s="41"/>
      <c r="K764" s="41"/>
      <c r="L764" s="41"/>
      <c r="M764" s="41"/>
      <c r="N764" s="41"/>
      <c r="O764" s="43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  <c r="AA764" s="41"/>
      <c r="AB764" s="41"/>
      <c r="AC764" s="43"/>
      <c r="AD764" s="41"/>
      <c r="AE764" s="41"/>
      <c r="AF764" s="41"/>
      <c r="AG764" s="41"/>
      <c r="AH764" s="41"/>
      <c r="AI764" s="41"/>
      <c r="AJ764" s="188"/>
      <c r="AK764" s="41"/>
      <c r="AL764" s="41"/>
      <c r="AM764" s="41"/>
      <c r="AN764" s="41"/>
      <c r="AO764" s="41"/>
      <c r="AP764" s="41"/>
      <c r="AQ764" s="41"/>
      <c r="AR764" s="41"/>
      <c r="AS764" s="41"/>
      <c r="AT764" s="41"/>
      <c r="AU764" s="41"/>
      <c r="AV764" s="41"/>
      <c r="AW764" s="41"/>
      <c r="AX764" s="41"/>
      <c r="AY764" s="41"/>
      <c r="AZ764" s="100"/>
      <c r="BA764" s="100"/>
      <c r="BB764" s="100"/>
    </row>
    <row r="765" spans="1:54" s="3" customFormat="1" x14ac:dyDescent="0.3">
      <c r="A765" s="100"/>
      <c r="B765" s="100"/>
      <c r="C765" s="100"/>
      <c r="D765" s="100"/>
      <c r="E765" s="100"/>
      <c r="F765" s="100"/>
      <c r="G765" s="100"/>
      <c r="H765" s="100"/>
      <c r="I765" s="41"/>
      <c r="J765" s="41"/>
      <c r="K765" s="41"/>
      <c r="L765" s="41"/>
      <c r="M765" s="41"/>
      <c r="N765" s="41"/>
      <c r="O765" s="43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  <c r="AA765" s="41"/>
      <c r="AB765" s="41"/>
      <c r="AC765" s="43"/>
      <c r="AD765" s="41"/>
      <c r="AE765" s="41"/>
      <c r="AF765" s="41"/>
      <c r="AG765" s="41"/>
      <c r="AH765" s="41"/>
      <c r="AI765" s="41"/>
      <c r="AJ765" s="188"/>
      <c r="AK765" s="41"/>
      <c r="AL765" s="41"/>
      <c r="AM765" s="41"/>
      <c r="AN765" s="41"/>
      <c r="AO765" s="41"/>
      <c r="AP765" s="41"/>
      <c r="AQ765" s="41"/>
      <c r="AR765" s="41"/>
      <c r="AS765" s="41"/>
      <c r="AT765" s="41"/>
      <c r="AU765" s="41"/>
      <c r="AV765" s="41"/>
      <c r="AW765" s="41"/>
      <c r="AX765" s="41"/>
      <c r="AY765" s="41"/>
      <c r="AZ765" s="100"/>
      <c r="BA765" s="100"/>
      <c r="BB765" s="100"/>
    </row>
    <row r="766" spans="1:54" s="3" customFormat="1" x14ac:dyDescent="0.3">
      <c r="A766" s="100"/>
      <c r="B766" s="100"/>
      <c r="C766" s="100"/>
      <c r="D766" s="100"/>
      <c r="E766" s="100"/>
      <c r="F766" s="100"/>
      <c r="G766" s="100"/>
      <c r="H766" s="100"/>
      <c r="I766" s="41"/>
      <c r="J766" s="41"/>
      <c r="K766" s="41"/>
      <c r="L766" s="41"/>
      <c r="M766" s="41"/>
      <c r="N766" s="41"/>
      <c r="O766" s="43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  <c r="AA766" s="41"/>
      <c r="AB766" s="41"/>
      <c r="AC766" s="43"/>
      <c r="AD766" s="41"/>
      <c r="AE766" s="41"/>
      <c r="AF766" s="41"/>
      <c r="AG766" s="41"/>
      <c r="AH766" s="41"/>
      <c r="AI766" s="41"/>
      <c r="AJ766" s="188"/>
      <c r="AK766" s="41"/>
      <c r="AL766" s="41"/>
      <c r="AM766" s="41"/>
      <c r="AN766" s="41"/>
      <c r="AO766" s="41"/>
      <c r="AP766" s="41"/>
      <c r="AQ766" s="41"/>
      <c r="AR766" s="41"/>
      <c r="AS766" s="41"/>
      <c r="AT766" s="41"/>
      <c r="AU766" s="41"/>
      <c r="AV766" s="41"/>
      <c r="AW766" s="41"/>
      <c r="AX766" s="41"/>
      <c r="AY766" s="41"/>
      <c r="AZ766" s="100"/>
      <c r="BA766" s="100"/>
      <c r="BB766" s="100"/>
    </row>
    <row r="767" spans="1:54" s="3" customFormat="1" x14ac:dyDescent="0.3">
      <c r="A767" s="100"/>
      <c r="B767" s="100"/>
      <c r="C767" s="100"/>
      <c r="D767" s="100"/>
      <c r="E767" s="100"/>
      <c r="F767" s="100"/>
      <c r="G767" s="100"/>
      <c r="H767" s="100"/>
      <c r="I767" s="41"/>
      <c r="J767" s="41"/>
      <c r="K767" s="41"/>
      <c r="L767" s="41"/>
      <c r="M767" s="41"/>
      <c r="N767" s="41"/>
      <c r="O767" s="43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  <c r="AA767" s="41"/>
      <c r="AB767" s="41"/>
      <c r="AC767" s="43"/>
      <c r="AD767" s="41"/>
      <c r="AE767" s="41"/>
      <c r="AF767" s="41"/>
      <c r="AG767" s="41"/>
      <c r="AH767" s="41"/>
      <c r="AI767" s="41"/>
      <c r="AJ767" s="188"/>
      <c r="AK767" s="41"/>
      <c r="AL767" s="41"/>
      <c r="AM767" s="41"/>
      <c r="AN767" s="41"/>
      <c r="AO767" s="41"/>
      <c r="AP767" s="41"/>
      <c r="AQ767" s="41"/>
      <c r="AR767" s="41"/>
      <c r="AS767" s="41"/>
      <c r="AT767" s="41"/>
      <c r="AU767" s="41"/>
      <c r="AV767" s="41"/>
      <c r="AW767" s="41"/>
      <c r="AX767" s="41"/>
      <c r="AY767" s="41"/>
      <c r="AZ767" s="100"/>
      <c r="BA767" s="100"/>
      <c r="BB767" s="100"/>
    </row>
    <row r="768" spans="1:54" s="3" customFormat="1" x14ac:dyDescent="0.3">
      <c r="A768" s="100"/>
      <c r="B768" s="100"/>
      <c r="C768" s="100"/>
      <c r="D768" s="100"/>
      <c r="E768" s="100"/>
      <c r="F768" s="100"/>
      <c r="G768" s="100"/>
      <c r="H768" s="100"/>
      <c r="I768" s="41"/>
      <c r="J768" s="41"/>
      <c r="K768" s="41"/>
      <c r="L768" s="41"/>
      <c r="M768" s="41"/>
      <c r="N768" s="41"/>
      <c r="O768" s="43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  <c r="AA768" s="41"/>
      <c r="AB768" s="41"/>
      <c r="AC768" s="43"/>
      <c r="AD768" s="41"/>
      <c r="AE768" s="41"/>
      <c r="AF768" s="41"/>
      <c r="AG768" s="41"/>
      <c r="AH768" s="41"/>
      <c r="AI768" s="41"/>
      <c r="AJ768" s="188"/>
      <c r="AK768" s="41"/>
      <c r="AL768" s="41"/>
      <c r="AM768" s="41"/>
      <c r="AN768" s="41"/>
      <c r="AO768" s="41"/>
      <c r="AP768" s="41"/>
      <c r="AQ768" s="41"/>
      <c r="AR768" s="41"/>
      <c r="AS768" s="41"/>
      <c r="AT768" s="41"/>
      <c r="AU768" s="41"/>
      <c r="AV768" s="41"/>
      <c r="AW768" s="41"/>
      <c r="AX768" s="41"/>
      <c r="AY768" s="41"/>
      <c r="AZ768" s="100"/>
      <c r="BA768" s="100"/>
      <c r="BB768" s="100"/>
    </row>
    <row r="769" spans="1:54" s="3" customFormat="1" x14ac:dyDescent="0.3">
      <c r="A769" s="100"/>
      <c r="B769" s="100"/>
      <c r="C769" s="100"/>
      <c r="D769" s="100"/>
      <c r="E769" s="100"/>
      <c r="F769" s="100"/>
      <c r="G769" s="100"/>
      <c r="H769" s="100"/>
      <c r="I769" s="41"/>
      <c r="J769" s="41"/>
      <c r="K769" s="41"/>
      <c r="L769" s="41"/>
      <c r="M769" s="41"/>
      <c r="N769" s="41"/>
      <c r="O769" s="43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  <c r="AA769" s="41"/>
      <c r="AB769" s="41"/>
      <c r="AC769" s="43"/>
      <c r="AD769" s="41"/>
      <c r="AE769" s="41"/>
      <c r="AF769" s="41"/>
      <c r="AG769" s="41"/>
      <c r="AH769" s="41"/>
      <c r="AI769" s="41"/>
      <c r="AJ769" s="188"/>
      <c r="AK769" s="41"/>
      <c r="AL769" s="41"/>
      <c r="AM769" s="41"/>
      <c r="AN769" s="41"/>
      <c r="AO769" s="41"/>
      <c r="AP769" s="41"/>
      <c r="AQ769" s="41"/>
      <c r="AR769" s="41"/>
      <c r="AS769" s="41"/>
      <c r="AT769" s="41"/>
      <c r="AU769" s="41"/>
      <c r="AV769" s="41"/>
      <c r="AW769" s="41"/>
      <c r="AX769" s="41"/>
      <c r="AY769" s="41"/>
      <c r="AZ769" s="100"/>
      <c r="BA769" s="100"/>
      <c r="BB769" s="100"/>
    </row>
    <row r="770" spans="1:54" s="3" customFormat="1" x14ac:dyDescent="0.3">
      <c r="A770" s="100"/>
      <c r="B770" s="100"/>
      <c r="C770" s="100"/>
      <c r="D770" s="100"/>
      <c r="E770" s="100"/>
      <c r="F770" s="100"/>
      <c r="G770" s="100"/>
      <c r="H770" s="100"/>
      <c r="I770" s="41"/>
      <c r="J770" s="41"/>
      <c r="K770" s="41"/>
      <c r="L770" s="41"/>
      <c r="M770" s="41"/>
      <c r="N770" s="41"/>
      <c r="O770" s="43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  <c r="AA770" s="41"/>
      <c r="AB770" s="41"/>
      <c r="AC770" s="43"/>
      <c r="AD770" s="41"/>
      <c r="AE770" s="41"/>
      <c r="AF770" s="41"/>
      <c r="AG770" s="41"/>
      <c r="AH770" s="41"/>
      <c r="AI770" s="41"/>
      <c r="AJ770" s="188"/>
      <c r="AK770" s="41"/>
      <c r="AL770" s="41"/>
      <c r="AM770" s="41"/>
      <c r="AN770" s="41"/>
      <c r="AO770" s="41"/>
      <c r="AP770" s="41"/>
      <c r="AQ770" s="41"/>
      <c r="AR770" s="41"/>
      <c r="AS770" s="41"/>
      <c r="AT770" s="41"/>
      <c r="AU770" s="41"/>
      <c r="AV770" s="41"/>
      <c r="AW770" s="41"/>
      <c r="AX770" s="41"/>
      <c r="AY770" s="41"/>
      <c r="AZ770" s="100"/>
      <c r="BA770" s="100"/>
      <c r="BB770" s="100"/>
    </row>
    <row r="771" spans="1:54" s="3" customFormat="1" x14ac:dyDescent="0.3">
      <c r="A771" s="100"/>
      <c r="B771" s="100"/>
      <c r="C771" s="100"/>
      <c r="D771" s="100"/>
      <c r="E771" s="100"/>
      <c r="F771" s="100"/>
      <c r="G771" s="100"/>
      <c r="H771" s="100"/>
      <c r="I771" s="41"/>
      <c r="J771" s="41"/>
      <c r="K771" s="41"/>
      <c r="L771" s="41"/>
      <c r="M771" s="41"/>
      <c r="N771" s="41"/>
      <c r="O771" s="43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  <c r="AA771" s="41"/>
      <c r="AB771" s="41"/>
      <c r="AC771" s="43"/>
      <c r="AD771" s="41"/>
      <c r="AE771" s="41"/>
      <c r="AF771" s="41"/>
      <c r="AG771" s="41"/>
      <c r="AH771" s="41"/>
      <c r="AI771" s="41"/>
      <c r="AJ771" s="188"/>
      <c r="AK771" s="41"/>
      <c r="AL771" s="41"/>
      <c r="AM771" s="41"/>
      <c r="AN771" s="41"/>
      <c r="AO771" s="41"/>
      <c r="AP771" s="41"/>
      <c r="AQ771" s="41"/>
      <c r="AR771" s="41"/>
      <c r="AS771" s="41"/>
      <c r="AT771" s="41"/>
      <c r="AU771" s="41"/>
      <c r="AV771" s="41"/>
      <c r="AW771" s="41"/>
      <c r="AX771" s="41"/>
      <c r="AY771" s="41"/>
      <c r="AZ771" s="100"/>
      <c r="BA771" s="100"/>
      <c r="BB771" s="100"/>
    </row>
    <row r="772" spans="1:54" s="3" customFormat="1" x14ac:dyDescent="0.3">
      <c r="A772" s="100"/>
      <c r="B772" s="100"/>
      <c r="C772" s="100"/>
      <c r="D772" s="100"/>
      <c r="E772" s="100"/>
      <c r="F772" s="100"/>
      <c r="G772" s="100"/>
      <c r="H772" s="100"/>
      <c r="I772" s="41"/>
      <c r="J772" s="41"/>
      <c r="K772" s="41"/>
      <c r="L772" s="41"/>
      <c r="M772" s="41"/>
      <c r="N772" s="41"/>
      <c r="O772" s="43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  <c r="AA772" s="41"/>
      <c r="AB772" s="41"/>
      <c r="AC772" s="43"/>
      <c r="AD772" s="41"/>
      <c r="AE772" s="41"/>
      <c r="AF772" s="41"/>
      <c r="AG772" s="41"/>
      <c r="AH772" s="41"/>
      <c r="AI772" s="41"/>
      <c r="AJ772" s="188"/>
      <c r="AK772" s="41"/>
      <c r="AL772" s="41"/>
      <c r="AM772" s="41"/>
      <c r="AN772" s="41"/>
      <c r="AO772" s="41"/>
      <c r="AP772" s="41"/>
      <c r="AQ772" s="41"/>
      <c r="AR772" s="41"/>
      <c r="AS772" s="41"/>
      <c r="AT772" s="41"/>
      <c r="AU772" s="41"/>
      <c r="AV772" s="41"/>
      <c r="AW772" s="41"/>
      <c r="AX772" s="41"/>
      <c r="AY772" s="41"/>
      <c r="AZ772" s="100"/>
      <c r="BA772" s="100"/>
      <c r="BB772" s="100"/>
    </row>
    <row r="773" spans="1:54" s="3" customFormat="1" x14ac:dyDescent="0.3">
      <c r="A773" s="100"/>
      <c r="B773" s="100"/>
      <c r="C773" s="100"/>
      <c r="D773" s="100"/>
      <c r="E773" s="100"/>
      <c r="F773" s="100"/>
      <c r="G773" s="100"/>
      <c r="H773" s="100"/>
      <c r="I773" s="41"/>
      <c r="J773" s="41"/>
      <c r="K773" s="41"/>
      <c r="L773" s="41"/>
      <c r="M773" s="41"/>
      <c r="N773" s="41"/>
      <c r="O773" s="43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  <c r="AA773" s="41"/>
      <c r="AB773" s="41"/>
      <c r="AC773" s="43"/>
      <c r="AD773" s="41"/>
      <c r="AE773" s="41"/>
      <c r="AF773" s="41"/>
      <c r="AG773" s="41"/>
      <c r="AH773" s="41"/>
      <c r="AI773" s="41"/>
      <c r="AJ773" s="188"/>
      <c r="AK773" s="41"/>
      <c r="AL773" s="41"/>
      <c r="AM773" s="41"/>
      <c r="AN773" s="41"/>
      <c r="AO773" s="41"/>
      <c r="AP773" s="41"/>
      <c r="AQ773" s="41"/>
      <c r="AR773" s="41"/>
      <c r="AS773" s="41"/>
      <c r="AT773" s="41"/>
      <c r="AU773" s="41"/>
      <c r="AV773" s="41"/>
      <c r="AW773" s="41"/>
      <c r="AX773" s="41"/>
      <c r="AY773" s="41"/>
      <c r="AZ773" s="100"/>
      <c r="BA773" s="100"/>
      <c r="BB773" s="100"/>
    </row>
    <row r="774" spans="1:54" s="3" customFormat="1" x14ac:dyDescent="0.3">
      <c r="A774" s="100"/>
      <c r="B774" s="100"/>
      <c r="C774" s="100"/>
      <c r="D774" s="100"/>
      <c r="E774" s="100"/>
      <c r="F774" s="100"/>
      <c r="G774" s="100"/>
      <c r="H774" s="100"/>
      <c r="I774" s="41"/>
      <c r="J774" s="41"/>
      <c r="K774" s="41"/>
      <c r="L774" s="41"/>
      <c r="M774" s="41"/>
      <c r="N774" s="41"/>
      <c r="O774" s="43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  <c r="AA774" s="41"/>
      <c r="AB774" s="41"/>
      <c r="AC774" s="43"/>
      <c r="AD774" s="41"/>
      <c r="AE774" s="41"/>
      <c r="AF774" s="41"/>
      <c r="AG774" s="41"/>
      <c r="AH774" s="41"/>
      <c r="AI774" s="41"/>
      <c r="AJ774" s="188"/>
      <c r="AK774" s="41"/>
      <c r="AL774" s="41"/>
      <c r="AM774" s="41"/>
      <c r="AN774" s="41"/>
      <c r="AO774" s="41"/>
      <c r="AP774" s="41"/>
      <c r="AQ774" s="41"/>
      <c r="AR774" s="41"/>
      <c r="AS774" s="41"/>
      <c r="AT774" s="41"/>
      <c r="AU774" s="41"/>
      <c r="AV774" s="41"/>
      <c r="AW774" s="41"/>
      <c r="AX774" s="41"/>
      <c r="AY774" s="41"/>
      <c r="AZ774" s="100"/>
      <c r="BA774" s="100"/>
      <c r="BB774" s="100"/>
    </row>
    <row r="775" spans="1:54" s="3" customFormat="1" x14ac:dyDescent="0.3">
      <c r="A775" s="100"/>
      <c r="B775" s="100"/>
      <c r="C775" s="100"/>
      <c r="D775" s="100"/>
      <c r="E775" s="100"/>
      <c r="F775" s="100"/>
      <c r="G775" s="100"/>
      <c r="H775" s="100"/>
      <c r="I775" s="41"/>
      <c r="J775" s="41"/>
      <c r="K775" s="41"/>
      <c r="L775" s="41"/>
      <c r="M775" s="41"/>
      <c r="N775" s="41"/>
      <c r="O775" s="43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  <c r="AA775" s="41"/>
      <c r="AB775" s="41"/>
      <c r="AC775" s="43"/>
      <c r="AD775" s="41"/>
      <c r="AE775" s="41"/>
      <c r="AF775" s="41"/>
      <c r="AG775" s="41"/>
      <c r="AH775" s="41"/>
      <c r="AI775" s="41"/>
      <c r="AJ775" s="188"/>
      <c r="AK775" s="41"/>
      <c r="AL775" s="41"/>
      <c r="AM775" s="41"/>
      <c r="AN775" s="41"/>
      <c r="AO775" s="41"/>
      <c r="AP775" s="41"/>
      <c r="AQ775" s="41"/>
      <c r="AR775" s="41"/>
      <c r="AS775" s="41"/>
      <c r="AT775" s="41"/>
      <c r="AU775" s="41"/>
      <c r="AV775" s="41"/>
      <c r="AW775" s="41"/>
      <c r="AX775" s="41"/>
      <c r="AY775" s="41"/>
      <c r="AZ775" s="100"/>
      <c r="BA775" s="100"/>
      <c r="BB775" s="100"/>
    </row>
    <row r="776" spans="1:54" s="3" customFormat="1" x14ac:dyDescent="0.3">
      <c r="A776" s="100"/>
      <c r="B776" s="100"/>
      <c r="C776" s="100"/>
      <c r="D776" s="100"/>
      <c r="E776" s="100"/>
      <c r="F776" s="100"/>
      <c r="G776" s="100"/>
      <c r="H776" s="100"/>
      <c r="I776" s="41"/>
      <c r="J776" s="41"/>
      <c r="K776" s="41"/>
      <c r="L776" s="41"/>
      <c r="M776" s="41"/>
      <c r="N776" s="41"/>
      <c r="O776" s="43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  <c r="AA776" s="41"/>
      <c r="AB776" s="41"/>
      <c r="AC776" s="43"/>
      <c r="AD776" s="41"/>
      <c r="AE776" s="41"/>
      <c r="AF776" s="41"/>
      <c r="AG776" s="41"/>
      <c r="AH776" s="41"/>
      <c r="AI776" s="41"/>
      <c r="AJ776" s="188"/>
      <c r="AK776" s="41"/>
      <c r="AL776" s="41"/>
      <c r="AM776" s="41"/>
      <c r="AN776" s="41"/>
      <c r="AO776" s="41"/>
      <c r="AP776" s="41"/>
      <c r="AQ776" s="41"/>
      <c r="AR776" s="41"/>
      <c r="AS776" s="41"/>
      <c r="AT776" s="41"/>
      <c r="AU776" s="41"/>
      <c r="AV776" s="41"/>
      <c r="AW776" s="41"/>
      <c r="AX776" s="41"/>
      <c r="AY776" s="41"/>
      <c r="AZ776" s="100"/>
      <c r="BA776" s="100"/>
      <c r="BB776" s="100"/>
    </row>
    <row r="777" spans="1:54" s="3" customFormat="1" x14ac:dyDescent="0.3">
      <c r="A777" s="100"/>
      <c r="B777" s="100"/>
      <c r="C777" s="100"/>
      <c r="D777" s="100"/>
      <c r="E777" s="100"/>
      <c r="F777" s="100"/>
      <c r="G777" s="100"/>
      <c r="H777" s="100"/>
      <c r="I777" s="41"/>
      <c r="J777" s="41"/>
      <c r="K777" s="41"/>
      <c r="L777" s="41"/>
      <c r="M777" s="41"/>
      <c r="N777" s="41"/>
      <c r="O777" s="43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  <c r="AA777" s="41"/>
      <c r="AB777" s="41"/>
      <c r="AC777" s="43"/>
      <c r="AD777" s="41"/>
      <c r="AE777" s="41"/>
      <c r="AF777" s="41"/>
      <c r="AG777" s="41"/>
      <c r="AH777" s="41"/>
      <c r="AI777" s="41"/>
      <c r="AJ777" s="188"/>
      <c r="AK777" s="41"/>
      <c r="AL777" s="41"/>
      <c r="AM777" s="41"/>
      <c r="AN777" s="41"/>
      <c r="AO777" s="41"/>
      <c r="AP777" s="41"/>
      <c r="AQ777" s="41"/>
      <c r="AR777" s="41"/>
      <c r="AS777" s="41"/>
      <c r="AT777" s="41"/>
      <c r="AU777" s="41"/>
      <c r="AV777" s="41"/>
      <c r="AW777" s="41"/>
      <c r="AX777" s="41"/>
      <c r="AY777" s="41"/>
      <c r="AZ777" s="100"/>
      <c r="BA777" s="100"/>
      <c r="BB777" s="100"/>
    </row>
    <row r="778" spans="1:54" s="3" customFormat="1" x14ac:dyDescent="0.3">
      <c r="A778" s="100"/>
      <c r="B778" s="100"/>
      <c r="C778" s="100"/>
      <c r="D778" s="100"/>
      <c r="E778" s="100"/>
      <c r="F778" s="100"/>
      <c r="G778" s="100"/>
      <c r="H778" s="100"/>
      <c r="I778" s="41"/>
      <c r="J778" s="41"/>
      <c r="K778" s="41"/>
      <c r="L778" s="41"/>
      <c r="M778" s="41"/>
      <c r="N778" s="41"/>
      <c r="O778" s="43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  <c r="AA778" s="41"/>
      <c r="AB778" s="41"/>
      <c r="AC778" s="43"/>
      <c r="AD778" s="41"/>
      <c r="AE778" s="41"/>
      <c r="AF778" s="41"/>
      <c r="AG778" s="41"/>
      <c r="AH778" s="41"/>
      <c r="AI778" s="41"/>
      <c r="AJ778" s="188"/>
      <c r="AK778" s="41"/>
      <c r="AL778" s="41"/>
      <c r="AM778" s="41"/>
      <c r="AN778" s="41"/>
      <c r="AO778" s="41"/>
      <c r="AP778" s="41"/>
      <c r="AQ778" s="41"/>
      <c r="AR778" s="41"/>
      <c r="AS778" s="41"/>
      <c r="AT778" s="41"/>
      <c r="AU778" s="41"/>
      <c r="AV778" s="41"/>
      <c r="AW778" s="41"/>
      <c r="AX778" s="41"/>
      <c r="AY778" s="41"/>
      <c r="AZ778" s="100"/>
      <c r="BA778" s="100"/>
      <c r="BB778" s="100"/>
    </row>
    <row r="779" spans="1:54" s="3" customFormat="1" x14ac:dyDescent="0.3">
      <c r="A779" s="100"/>
      <c r="B779" s="100"/>
      <c r="C779" s="100"/>
      <c r="D779" s="100"/>
      <c r="E779" s="100"/>
      <c r="F779" s="100"/>
      <c r="G779" s="100"/>
      <c r="H779" s="100"/>
      <c r="I779" s="41"/>
      <c r="J779" s="41"/>
      <c r="K779" s="41"/>
      <c r="L779" s="41"/>
      <c r="M779" s="41"/>
      <c r="N779" s="41"/>
      <c r="O779" s="43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  <c r="AA779" s="41"/>
      <c r="AB779" s="41"/>
      <c r="AC779" s="43"/>
      <c r="AD779" s="41"/>
      <c r="AE779" s="41"/>
      <c r="AF779" s="41"/>
      <c r="AG779" s="41"/>
      <c r="AH779" s="41"/>
      <c r="AI779" s="41"/>
      <c r="AJ779" s="188"/>
      <c r="AK779" s="41"/>
      <c r="AL779" s="41"/>
      <c r="AM779" s="41"/>
      <c r="AN779" s="41"/>
      <c r="AO779" s="41"/>
      <c r="AP779" s="41"/>
      <c r="AQ779" s="41"/>
      <c r="AR779" s="41"/>
      <c r="AS779" s="41"/>
      <c r="AT779" s="41"/>
      <c r="AU779" s="41"/>
      <c r="AV779" s="41"/>
      <c r="AW779" s="41"/>
      <c r="AX779" s="41"/>
      <c r="AY779" s="41"/>
      <c r="AZ779" s="100"/>
      <c r="BA779" s="100"/>
      <c r="BB779" s="100"/>
    </row>
    <row r="780" spans="1:54" s="3" customFormat="1" x14ac:dyDescent="0.3">
      <c r="A780" s="100"/>
      <c r="B780" s="100"/>
      <c r="C780" s="100"/>
      <c r="D780" s="100"/>
      <c r="E780" s="100"/>
      <c r="F780" s="100"/>
      <c r="G780" s="100"/>
      <c r="H780" s="100"/>
      <c r="I780" s="41"/>
      <c r="J780" s="41"/>
      <c r="K780" s="41"/>
      <c r="L780" s="41"/>
      <c r="M780" s="41"/>
      <c r="N780" s="41"/>
      <c r="O780" s="43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  <c r="AA780" s="41"/>
      <c r="AB780" s="41"/>
      <c r="AC780" s="43"/>
      <c r="AD780" s="41"/>
      <c r="AE780" s="41"/>
      <c r="AF780" s="41"/>
      <c r="AG780" s="41"/>
      <c r="AH780" s="41"/>
      <c r="AI780" s="41"/>
      <c r="AJ780" s="188"/>
      <c r="AK780" s="41"/>
      <c r="AL780" s="41"/>
      <c r="AM780" s="41"/>
      <c r="AN780" s="41"/>
      <c r="AO780" s="41"/>
      <c r="AP780" s="41"/>
      <c r="AQ780" s="41"/>
      <c r="AR780" s="41"/>
      <c r="AS780" s="41"/>
      <c r="AT780" s="41"/>
      <c r="AU780" s="41"/>
      <c r="AV780" s="41"/>
      <c r="AW780" s="41"/>
      <c r="AX780" s="41"/>
      <c r="AY780" s="41"/>
      <c r="AZ780" s="100"/>
      <c r="BA780" s="100"/>
      <c r="BB780" s="100"/>
    </row>
    <row r="781" spans="1:54" s="3" customFormat="1" x14ac:dyDescent="0.3">
      <c r="A781" s="100"/>
      <c r="B781" s="100"/>
      <c r="C781" s="100"/>
      <c r="D781" s="100"/>
      <c r="E781" s="100"/>
      <c r="F781" s="100"/>
      <c r="G781" s="100"/>
      <c r="H781" s="100"/>
      <c r="I781" s="41"/>
      <c r="J781" s="41"/>
      <c r="K781" s="41"/>
      <c r="L781" s="41"/>
      <c r="M781" s="41"/>
      <c r="N781" s="41"/>
      <c r="O781" s="43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  <c r="AA781" s="41"/>
      <c r="AB781" s="41"/>
      <c r="AC781" s="43"/>
      <c r="AD781" s="41"/>
      <c r="AE781" s="41"/>
      <c r="AF781" s="41"/>
      <c r="AG781" s="41"/>
      <c r="AH781" s="41"/>
      <c r="AI781" s="41"/>
      <c r="AJ781" s="188"/>
      <c r="AK781" s="41"/>
      <c r="AL781" s="41"/>
      <c r="AM781" s="41"/>
      <c r="AN781" s="41"/>
      <c r="AO781" s="41"/>
      <c r="AP781" s="41"/>
      <c r="AQ781" s="41"/>
      <c r="AR781" s="41"/>
      <c r="AS781" s="41"/>
      <c r="AT781" s="41"/>
      <c r="AU781" s="41"/>
      <c r="AV781" s="41"/>
      <c r="AW781" s="41"/>
      <c r="AX781" s="41"/>
      <c r="AY781" s="41"/>
      <c r="AZ781" s="100"/>
      <c r="BA781" s="100"/>
      <c r="BB781" s="100"/>
    </row>
    <row r="782" spans="1:54" s="3" customFormat="1" x14ac:dyDescent="0.3">
      <c r="A782" s="100"/>
      <c r="B782" s="100"/>
      <c r="C782" s="100"/>
      <c r="D782" s="100"/>
      <c r="E782" s="100"/>
      <c r="F782" s="100"/>
      <c r="G782" s="100"/>
      <c r="H782" s="100"/>
      <c r="I782" s="41"/>
      <c r="J782" s="41"/>
      <c r="K782" s="41"/>
      <c r="L782" s="41"/>
      <c r="M782" s="41"/>
      <c r="N782" s="41"/>
      <c r="O782" s="43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  <c r="AA782" s="41"/>
      <c r="AB782" s="41"/>
      <c r="AC782" s="43"/>
      <c r="AD782" s="41"/>
      <c r="AE782" s="41"/>
      <c r="AF782" s="41"/>
      <c r="AG782" s="41"/>
      <c r="AH782" s="41"/>
      <c r="AI782" s="41"/>
      <c r="AJ782" s="188"/>
      <c r="AK782" s="41"/>
      <c r="AL782" s="41"/>
      <c r="AM782" s="41"/>
      <c r="AN782" s="41"/>
      <c r="AO782" s="41"/>
      <c r="AP782" s="41"/>
      <c r="AQ782" s="41"/>
      <c r="AR782" s="41"/>
      <c r="AS782" s="41"/>
      <c r="AT782" s="41"/>
      <c r="AU782" s="41"/>
      <c r="AV782" s="41"/>
      <c r="AW782" s="41"/>
      <c r="AX782" s="41"/>
      <c r="AY782" s="41"/>
      <c r="AZ782" s="100"/>
      <c r="BA782" s="100"/>
      <c r="BB782" s="100"/>
    </row>
    <row r="783" spans="1:54" s="3" customFormat="1" x14ac:dyDescent="0.3">
      <c r="A783" s="100"/>
      <c r="B783" s="100"/>
      <c r="C783" s="100"/>
      <c r="D783" s="100"/>
      <c r="E783" s="100"/>
      <c r="F783" s="100"/>
      <c r="G783" s="100"/>
      <c r="H783" s="100"/>
      <c r="I783" s="41"/>
      <c r="J783" s="41"/>
      <c r="K783" s="41"/>
      <c r="L783" s="41"/>
      <c r="M783" s="41"/>
      <c r="N783" s="41"/>
      <c r="O783" s="43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  <c r="AA783" s="41"/>
      <c r="AB783" s="41"/>
      <c r="AC783" s="43"/>
      <c r="AD783" s="41"/>
      <c r="AE783" s="41"/>
      <c r="AF783" s="41"/>
      <c r="AG783" s="41"/>
      <c r="AH783" s="41"/>
      <c r="AI783" s="41"/>
      <c r="AJ783" s="188"/>
      <c r="AK783" s="41"/>
      <c r="AL783" s="41"/>
      <c r="AM783" s="41"/>
      <c r="AN783" s="41"/>
      <c r="AO783" s="41"/>
      <c r="AP783" s="41"/>
      <c r="AQ783" s="41"/>
      <c r="AR783" s="41"/>
      <c r="AS783" s="41"/>
      <c r="AT783" s="41"/>
      <c r="AU783" s="41"/>
      <c r="AV783" s="41"/>
      <c r="AW783" s="41"/>
      <c r="AX783" s="41"/>
      <c r="AY783" s="41"/>
      <c r="AZ783" s="100"/>
      <c r="BA783" s="100"/>
      <c r="BB783" s="100"/>
    </row>
    <row r="784" spans="1:54" s="3" customFormat="1" x14ac:dyDescent="0.3">
      <c r="A784" s="100"/>
      <c r="B784" s="100"/>
      <c r="C784" s="100"/>
      <c r="D784" s="100"/>
      <c r="E784" s="100"/>
      <c r="F784" s="100"/>
      <c r="G784" s="100"/>
      <c r="H784" s="100"/>
      <c r="I784" s="41"/>
      <c r="J784" s="41"/>
      <c r="K784" s="41"/>
      <c r="L784" s="41"/>
      <c r="M784" s="41"/>
      <c r="N784" s="41"/>
      <c r="O784" s="43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  <c r="AA784" s="41"/>
      <c r="AB784" s="41"/>
      <c r="AC784" s="43"/>
      <c r="AD784" s="41"/>
      <c r="AE784" s="41"/>
      <c r="AF784" s="41"/>
      <c r="AG784" s="41"/>
      <c r="AH784" s="41"/>
      <c r="AI784" s="41"/>
      <c r="AJ784" s="188"/>
      <c r="AK784" s="41"/>
      <c r="AL784" s="41"/>
      <c r="AM784" s="41"/>
      <c r="AN784" s="41"/>
      <c r="AO784" s="41"/>
      <c r="AP784" s="41"/>
      <c r="AQ784" s="41"/>
      <c r="AR784" s="41"/>
      <c r="AS784" s="41"/>
      <c r="AT784" s="41"/>
      <c r="AU784" s="41"/>
      <c r="AV784" s="41"/>
      <c r="AW784" s="41"/>
      <c r="AX784" s="41"/>
      <c r="AY784" s="41"/>
      <c r="AZ784" s="100"/>
      <c r="BA784" s="100"/>
      <c r="BB784" s="100"/>
    </row>
    <row r="785" spans="1:54" s="3" customFormat="1" x14ac:dyDescent="0.3">
      <c r="A785" s="100"/>
      <c r="B785" s="100"/>
      <c r="C785" s="100"/>
      <c r="D785" s="100"/>
      <c r="E785" s="100"/>
      <c r="F785" s="100"/>
      <c r="G785" s="100"/>
      <c r="H785" s="100"/>
      <c r="I785" s="41"/>
      <c r="J785" s="41"/>
      <c r="K785" s="41"/>
      <c r="L785" s="41"/>
      <c r="M785" s="41"/>
      <c r="N785" s="41"/>
      <c r="O785" s="43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  <c r="AA785" s="41"/>
      <c r="AB785" s="41"/>
      <c r="AC785" s="43"/>
      <c r="AD785" s="41"/>
      <c r="AE785" s="41"/>
      <c r="AF785" s="41"/>
      <c r="AG785" s="41"/>
      <c r="AH785" s="41"/>
      <c r="AI785" s="41"/>
      <c r="AJ785" s="188"/>
      <c r="AK785" s="41"/>
      <c r="AL785" s="41"/>
      <c r="AM785" s="41"/>
      <c r="AN785" s="41"/>
      <c r="AO785" s="41"/>
      <c r="AP785" s="41"/>
      <c r="AQ785" s="41"/>
      <c r="AR785" s="41"/>
      <c r="AS785" s="41"/>
      <c r="AT785" s="41"/>
      <c r="AU785" s="41"/>
      <c r="AV785" s="41"/>
      <c r="AW785" s="41"/>
      <c r="AX785" s="41"/>
      <c r="AY785" s="41"/>
      <c r="AZ785" s="100"/>
      <c r="BA785" s="100"/>
      <c r="BB785" s="100"/>
    </row>
    <row r="786" spans="1:54" s="3" customFormat="1" x14ac:dyDescent="0.3">
      <c r="A786" s="100"/>
      <c r="B786" s="100"/>
      <c r="C786" s="100"/>
      <c r="D786" s="100"/>
      <c r="E786" s="100"/>
      <c r="F786" s="100"/>
      <c r="G786" s="100"/>
      <c r="H786" s="100"/>
      <c r="I786" s="41"/>
      <c r="J786" s="41"/>
      <c r="K786" s="41"/>
      <c r="L786" s="41"/>
      <c r="M786" s="41"/>
      <c r="N786" s="41"/>
      <c r="O786" s="43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  <c r="AA786" s="41"/>
      <c r="AB786" s="41"/>
      <c r="AC786" s="43"/>
      <c r="AD786" s="41"/>
      <c r="AE786" s="41"/>
      <c r="AF786" s="41"/>
      <c r="AG786" s="41"/>
      <c r="AH786" s="41"/>
      <c r="AI786" s="41"/>
      <c r="AJ786" s="188"/>
      <c r="AK786" s="41"/>
      <c r="AL786" s="41"/>
      <c r="AM786" s="41"/>
      <c r="AN786" s="41"/>
      <c r="AO786" s="41"/>
      <c r="AP786" s="41"/>
      <c r="AQ786" s="41"/>
      <c r="AR786" s="41"/>
      <c r="AS786" s="41"/>
      <c r="AT786" s="41"/>
      <c r="AU786" s="41"/>
      <c r="AV786" s="41"/>
      <c r="AW786" s="41"/>
      <c r="AX786" s="41"/>
      <c r="AY786" s="41"/>
      <c r="AZ786" s="100"/>
      <c r="BA786" s="100"/>
      <c r="BB786" s="100"/>
    </row>
    <row r="787" spans="1:54" s="3" customFormat="1" x14ac:dyDescent="0.3">
      <c r="A787" s="100"/>
      <c r="B787" s="100"/>
      <c r="C787" s="100"/>
      <c r="D787" s="100"/>
      <c r="E787" s="100"/>
      <c r="F787" s="100"/>
      <c r="G787" s="100"/>
      <c r="H787" s="100"/>
      <c r="I787" s="41"/>
      <c r="J787" s="41"/>
      <c r="K787" s="41"/>
      <c r="L787" s="41"/>
      <c r="M787" s="41"/>
      <c r="N787" s="41"/>
      <c r="O787" s="43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  <c r="AA787" s="41"/>
      <c r="AB787" s="41"/>
      <c r="AC787" s="43"/>
      <c r="AD787" s="41"/>
      <c r="AE787" s="41"/>
      <c r="AF787" s="41"/>
      <c r="AG787" s="41"/>
      <c r="AH787" s="41"/>
      <c r="AI787" s="41"/>
      <c r="AJ787" s="188"/>
      <c r="AK787" s="41"/>
      <c r="AL787" s="41"/>
      <c r="AM787" s="41"/>
      <c r="AN787" s="41"/>
      <c r="AO787" s="41"/>
      <c r="AP787" s="41"/>
      <c r="AQ787" s="41"/>
      <c r="AR787" s="41"/>
      <c r="AS787" s="41"/>
      <c r="AT787" s="41"/>
      <c r="AU787" s="41"/>
      <c r="AV787" s="41"/>
      <c r="AW787" s="41"/>
      <c r="AX787" s="41"/>
      <c r="AY787" s="41"/>
      <c r="AZ787" s="100"/>
      <c r="BA787" s="100"/>
      <c r="BB787" s="100"/>
    </row>
    <row r="788" spans="1:54" s="3" customFormat="1" x14ac:dyDescent="0.3">
      <c r="A788" s="100"/>
      <c r="B788" s="100"/>
      <c r="C788" s="100"/>
      <c r="D788" s="100"/>
      <c r="E788" s="100"/>
      <c r="F788" s="100"/>
      <c r="G788" s="100"/>
      <c r="H788" s="100"/>
      <c r="I788" s="41"/>
      <c r="J788" s="41"/>
      <c r="K788" s="41"/>
      <c r="L788" s="41"/>
      <c r="M788" s="41"/>
      <c r="N788" s="41"/>
      <c r="O788" s="43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  <c r="AA788" s="41"/>
      <c r="AB788" s="41"/>
      <c r="AC788" s="43"/>
      <c r="AD788" s="41"/>
      <c r="AE788" s="41"/>
      <c r="AF788" s="41"/>
      <c r="AG788" s="41"/>
      <c r="AH788" s="41"/>
      <c r="AI788" s="41"/>
      <c r="AJ788" s="188"/>
      <c r="AK788" s="41"/>
      <c r="AL788" s="41"/>
      <c r="AM788" s="41"/>
      <c r="AN788" s="41"/>
      <c r="AO788" s="41"/>
      <c r="AP788" s="41"/>
      <c r="AQ788" s="41"/>
      <c r="AR788" s="41"/>
      <c r="AS788" s="41"/>
      <c r="AT788" s="41"/>
      <c r="AU788" s="41"/>
      <c r="AV788" s="41"/>
      <c r="AW788" s="41"/>
      <c r="AX788" s="41"/>
      <c r="AY788" s="41"/>
      <c r="AZ788" s="100"/>
      <c r="BA788" s="100"/>
      <c r="BB788" s="100"/>
    </row>
    <row r="789" spans="1:54" s="3" customFormat="1" x14ac:dyDescent="0.3">
      <c r="A789" s="100"/>
      <c r="B789" s="100"/>
      <c r="C789" s="100"/>
      <c r="D789" s="100"/>
      <c r="E789" s="100"/>
      <c r="F789" s="100"/>
      <c r="G789" s="100"/>
      <c r="H789" s="100"/>
      <c r="I789" s="41"/>
      <c r="J789" s="41"/>
      <c r="K789" s="41"/>
      <c r="L789" s="41"/>
      <c r="M789" s="41"/>
      <c r="N789" s="41"/>
      <c r="O789" s="43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  <c r="AA789" s="41"/>
      <c r="AB789" s="41"/>
      <c r="AC789" s="43"/>
      <c r="AD789" s="41"/>
      <c r="AE789" s="41"/>
      <c r="AF789" s="41"/>
      <c r="AG789" s="41"/>
      <c r="AH789" s="41"/>
      <c r="AI789" s="41"/>
      <c r="AJ789" s="188"/>
      <c r="AK789" s="41"/>
      <c r="AL789" s="41"/>
      <c r="AM789" s="41"/>
      <c r="AN789" s="41"/>
      <c r="AO789" s="41"/>
      <c r="AP789" s="41"/>
      <c r="AQ789" s="41"/>
      <c r="AR789" s="41"/>
      <c r="AS789" s="41"/>
      <c r="AT789" s="41"/>
      <c r="AU789" s="41"/>
      <c r="AV789" s="41"/>
      <c r="AW789" s="41"/>
      <c r="AX789" s="41"/>
      <c r="AY789" s="41"/>
      <c r="AZ789" s="100"/>
      <c r="BA789" s="100"/>
      <c r="BB789" s="100"/>
    </row>
    <row r="790" spans="1:54" s="3" customFormat="1" x14ac:dyDescent="0.3">
      <c r="A790" s="100"/>
      <c r="B790" s="100"/>
      <c r="C790" s="100"/>
      <c r="D790" s="100"/>
      <c r="E790" s="100"/>
      <c r="F790" s="100"/>
      <c r="G790" s="100"/>
      <c r="H790" s="100"/>
      <c r="I790" s="41"/>
      <c r="J790" s="41"/>
      <c r="K790" s="41"/>
      <c r="L790" s="41"/>
      <c r="M790" s="41"/>
      <c r="N790" s="41"/>
      <c r="O790" s="43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  <c r="AA790" s="41"/>
      <c r="AB790" s="41"/>
      <c r="AC790" s="43"/>
      <c r="AD790" s="41"/>
      <c r="AE790" s="41"/>
      <c r="AF790" s="41"/>
      <c r="AG790" s="41"/>
      <c r="AH790" s="41"/>
      <c r="AI790" s="41"/>
      <c r="AJ790" s="188"/>
      <c r="AK790" s="41"/>
      <c r="AL790" s="41"/>
      <c r="AM790" s="41"/>
      <c r="AN790" s="41"/>
      <c r="AO790" s="41"/>
      <c r="AP790" s="41"/>
      <c r="AQ790" s="41"/>
      <c r="AR790" s="41"/>
      <c r="AS790" s="41"/>
      <c r="AT790" s="41"/>
      <c r="AU790" s="41"/>
      <c r="AV790" s="41"/>
      <c r="AW790" s="41"/>
      <c r="AX790" s="41"/>
      <c r="AY790" s="41"/>
      <c r="AZ790" s="100"/>
      <c r="BA790" s="100"/>
      <c r="BB790" s="100"/>
    </row>
    <row r="791" spans="1:54" s="3" customFormat="1" x14ac:dyDescent="0.3">
      <c r="A791" s="100"/>
      <c r="B791" s="100"/>
      <c r="C791" s="100"/>
      <c r="D791" s="100"/>
      <c r="E791" s="100"/>
      <c r="F791" s="100"/>
      <c r="G791" s="100"/>
      <c r="H791" s="100"/>
      <c r="I791" s="41"/>
      <c r="J791" s="41"/>
      <c r="K791" s="41"/>
      <c r="L791" s="41"/>
      <c r="M791" s="41"/>
      <c r="N791" s="41"/>
      <c r="O791" s="43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  <c r="AA791" s="41"/>
      <c r="AB791" s="41"/>
      <c r="AC791" s="43"/>
      <c r="AD791" s="41"/>
      <c r="AE791" s="41"/>
      <c r="AF791" s="41"/>
      <c r="AG791" s="41"/>
      <c r="AH791" s="41"/>
      <c r="AI791" s="41"/>
      <c r="AJ791" s="188"/>
      <c r="AK791" s="41"/>
      <c r="AL791" s="41"/>
      <c r="AM791" s="41"/>
      <c r="AN791" s="41"/>
      <c r="AO791" s="41"/>
      <c r="AP791" s="41"/>
      <c r="AQ791" s="41"/>
      <c r="AR791" s="41"/>
      <c r="AS791" s="41"/>
      <c r="AT791" s="41"/>
      <c r="AU791" s="41"/>
      <c r="AV791" s="41"/>
      <c r="AW791" s="41"/>
      <c r="AX791" s="41"/>
      <c r="AY791" s="41"/>
      <c r="AZ791" s="100"/>
      <c r="BA791" s="100"/>
      <c r="BB791" s="100"/>
    </row>
    <row r="792" spans="1:54" s="3" customFormat="1" x14ac:dyDescent="0.3">
      <c r="A792" s="100"/>
      <c r="B792" s="100"/>
      <c r="C792" s="100"/>
      <c r="D792" s="100"/>
      <c r="E792" s="100"/>
      <c r="F792" s="100"/>
      <c r="G792" s="100"/>
      <c r="H792" s="100"/>
      <c r="I792" s="41"/>
      <c r="J792" s="41"/>
      <c r="K792" s="41"/>
      <c r="L792" s="41"/>
      <c r="M792" s="41"/>
      <c r="N792" s="41"/>
      <c r="O792" s="43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  <c r="AA792" s="41"/>
      <c r="AB792" s="41"/>
      <c r="AC792" s="43"/>
      <c r="AD792" s="41"/>
      <c r="AE792" s="41"/>
      <c r="AF792" s="41"/>
      <c r="AG792" s="41"/>
      <c r="AH792" s="41"/>
      <c r="AI792" s="41"/>
      <c r="AJ792" s="188"/>
      <c r="AK792" s="41"/>
      <c r="AL792" s="41"/>
      <c r="AM792" s="41"/>
      <c r="AN792" s="41"/>
      <c r="AO792" s="41"/>
      <c r="AP792" s="41"/>
      <c r="AQ792" s="41"/>
      <c r="AR792" s="41"/>
      <c r="AS792" s="41"/>
      <c r="AT792" s="41"/>
      <c r="AU792" s="41"/>
      <c r="AV792" s="41"/>
      <c r="AW792" s="41"/>
      <c r="AX792" s="41"/>
      <c r="AY792" s="41"/>
      <c r="AZ792" s="100"/>
      <c r="BA792" s="100"/>
      <c r="BB792" s="100"/>
    </row>
    <row r="793" spans="1:54" s="3" customFormat="1" x14ac:dyDescent="0.3">
      <c r="A793" s="100"/>
      <c r="B793" s="100"/>
      <c r="C793" s="100"/>
      <c r="D793" s="100"/>
      <c r="E793" s="100"/>
      <c r="F793" s="100"/>
      <c r="G793" s="100"/>
      <c r="H793" s="100"/>
      <c r="I793" s="41"/>
      <c r="J793" s="41"/>
      <c r="K793" s="41"/>
      <c r="L793" s="41"/>
      <c r="M793" s="41"/>
      <c r="N793" s="41"/>
      <c r="O793" s="43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  <c r="AA793" s="41"/>
      <c r="AB793" s="41"/>
      <c r="AC793" s="43"/>
      <c r="AD793" s="41"/>
      <c r="AE793" s="41"/>
      <c r="AF793" s="41"/>
      <c r="AG793" s="41"/>
      <c r="AH793" s="41"/>
      <c r="AI793" s="41"/>
      <c r="AJ793" s="188"/>
      <c r="AK793" s="41"/>
      <c r="AL793" s="41"/>
      <c r="AM793" s="41"/>
      <c r="AN793" s="41"/>
      <c r="AO793" s="41"/>
      <c r="AP793" s="41"/>
      <c r="AQ793" s="41"/>
      <c r="AR793" s="41"/>
      <c r="AS793" s="41"/>
      <c r="AT793" s="41"/>
      <c r="AU793" s="41"/>
      <c r="AV793" s="41"/>
      <c r="AW793" s="41"/>
      <c r="AX793" s="41"/>
      <c r="AY793" s="41"/>
      <c r="AZ793" s="100"/>
      <c r="BA793" s="100"/>
      <c r="BB793" s="100"/>
    </row>
    <row r="794" spans="1:54" s="3" customFormat="1" x14ac:dyDescent="0.3">
      <c r="A794" s="100"/>
      <c r="B794" s="100"/>
      <c r="C794" s="100"/>
      <c r="D794" s="100"/>
      <c r="E794" s="100"/>
      <c r="F794" s="100"/>
      <c r="G794" s="100"/>
      <c r="H794" s="100"/>
      <c r="I794" s="41"/>
      <c r="J794" s="41"/>
      <c r="K794" s="41"/>
      <c r="L794" s="41"/>
      <c r="M794" s="41"/>
      <c r="N794" s="41"/>
      <c r="O794" s="43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  <c r="AA794" s="41"/>
      <c r="AB794" s="41"/>
      <c r="AC794" s="43"/>
      <c r="AD794" s="41"/>
      <c r="AE794" s="41"/>
      <c r="AF794" s="41"/>
      <c r="AG794" s="41"/>
      <c r="AH794" s="41"/>
      <c r="AI794" s="41"/>
      <c r="AJ794" s="188"/>
      <c r="AK794" s="41"/>
      <c r="AL794" s="41"/>
      <c r="AM794" s="41"/>
      <c r="AN794" s="41"/>
      <c r="AO794" s="41"/>
      <c r="AP794" s="41"/>
      <c r="AQ794" s="41"/>
      <c r="AR794" s="41"/>
      <c r="AS794" s="41"/>
      <c r="AT794" s="41"/>
      <c r="AU794" s="41"/>
      <c r="AV794" s="41"/>
      <c r="AW794" s="41"/>
      <c r="AX794" s="41"/>
      <c r="AY794" s="41"/>
      <c r="AZ794" s="100"/>
      <c r="BA794" s="100"/>
      <c r="BB794" s="100"/>
    </row>
    <row r="795" spans="1:54" s="3" customFormat="1" x14ac:dyDescent="0.3">
      <c r="A795" s="100"/>
      <c r="B795" s="100"/>
      <c r="C795" s="100"/>
      <c r="D795" s="100"/>
      <c r="E795" s="100"/>
      <c r="F795" s="100"/>
      <c r="G795" s="100"/>
      <c r="H795" s="100"/>
      <c r="I795" s="41"/>
      <c r="J795" s="41"/>
      <c r="K795" s="41"/>
      <c r="L795" s="41"/>
      <c r="M795" s="41"/>
      <c r="N795" s="41"/>
      <c r="O795" s="43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  <c r="AA795" s="41"/>
      <c r="AB795" s="41"/>
      <c r="AC795" s="43"/>
      <c r="AD795" s="41"/>
      <c r="AE795" s="41"/>
      <c r="AF795" s="41"/>
      <c r="AG795" s="41"/>
      <c r="AH795" s="41"/>
      <c r="AI795" s="41"/>
      <c r="AJ795" s="188"/>
      <c r="AK795" s="41"/>
      <c r="AL795" s="41"/>
      <c r="AM795" s="41"/>
      <c r="AN795" s="41"/>
      <c r="AO795" s="41"/>
      <c r="AP795" s="41"/>
      <c r="AQ795" s="41"/>
      <c r="AR795" s="41"/>
      <c r="AS795" s="41"/>
      <c r="AT795" s="41"/>
      <c r="AU795" s="41"/>
      <c r="AV795" s="41"/>
      <c r="AW795" s="41"/>
      <c r="AX795" s="41"/>
      <c r="AY795" s="41"/>
      <c r="AZ795" s="100"/>
      <c r="BA795" s="100"/>
      <c r="BB795" s="100"/>
    </row>
    <row r="796" spans="1:54" s="3" customFormat="1" x14ac:dyDescent="0.3">
      <c r="A796" s="100"/>
      <c r="B796" s="100"/>
      <c r="C796" s="100"/>
      <c r="D796" s="100"/>
      <c r="E796" s="100"/>
      <c r="F796" s="100"/>
      <c r="G796" s="100"/>
      <c r="H796" s="100"/>
      <c r="I796" s="41"/>
      <c r="J796" s="41"/>
      <c r="K796" s="41"/>
      <c r="L796" s="41"/>
      <c r="M796" s="41"/>
      <c r="N796" s="41"/>
      <c r="O796" s="43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  <c r="AA796" s="41"/>
      <c r="AB796" s="41"/>
      <c r="AC796" s="43"/>
      <c r="AD796" s="41"/>
      <c r="AE796" s="41"/>
      <c r="AF796" s="41"/>
      <c r="AG796" s="41"/>
      <c r="AH796" s="41"/>
      <c r="AI796" s="41"/>
      <c r="AJ796" s="188"/>
      <c r="AK796" s="41"/>
      <c r="AL796" s="41"/>
      <c r="AM796" s="41"/>
      <c r="AN796" s="41"/>
      <c r="AO796" s="41"/>
      <c r="AP796" s="41"/>
      <c r="AQ796" s="41"/>
      <c r="AR796" s="41"/>
      <c r="AS796" s="41"/>
      <c r="AT796" s="41"/>
      <c r="AU796" s="41"/>
      <c r="AV796" s="41"/>
      <c r="AW796" s="41"/>
      <c r="AX796" s="41"/>
      <c r="AY796" s="41"/>
      <c r="AZ796" s="100"/>
      <c r="BA796" s="100"/>
      <c r="BB796" s="100"/>
    </row>
    <row r="797" spans="1:54" s="3" customFormat="1" x14ac:dyDescent="0.3">
      <c r="A797" s="100"/>
      <c r="B797" s="100"/>
      <c r="C797" s="100"/>
      <c r="D797" s="100"/>
      <c r="E797" s="100"/>
      <c r="F797" s="100"/>
      <c r="G797" s="100"/>
      <c r="H797" s="100"/>
      <c r="I797" s="41"/>
      <c r="J797" s="41"/>
      <c r="K797" s="41"/>
      <c r="L797" s="41"/>
      <c r="M797" s="41"/>
      <c r="N797" s="41"/>
      <c r="O797" s="43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  <c r="AA797" s="41"/>
      <c r="AB797" s="41"/>
      <c r="AC797" s="43"/>
      <c r="AD797" s="41"/>
      <c r="AE797" s="41"/>
      <c r="AF797" s="41"/>
      <c r="AG797" s="41"/>
      <c r="AH797" s="41"/>
      <c r="AI797" s="41"/>
      <c r="AJ797" s="188"/>
      <c r="AK797" s="41"/>
      <c r="AL797" s="41"/>
      <c r="AM797" s="41"/>
      <c r="AN797" s="41"/>
      <c r="AO797" s="41"/>
      <c r="AP797" s="41"/>
      <c r="AQ797" s="41"/>
      <c r="AR797" s="41"/>
      <c r="AS797" s="41"/>
      <c r="AT797" s="41"/>
      <c r="AU797" s="41"/>
      <c r="AV797" s="41"/>
      <c r="AW797" s="41"/>
      <c r="AX797" s="41"/>
      <c r="AY797" s="41"/>
      <c r="AZ797" s="100"/>
      <c r="BA797" s="100"/>
      <c r="BB797" s="100"/>
    </row>
    <row r="798" spans="1:54" s="3" customFormat="1" x14ac:dyDescent="0.3">
      <c r="A798" s="100"/>
      <c r="B798" s="100"/>
      <c r="C798" s="100"/>
      <c r="D798" s="100"/>
      <c r="E798" s="100"/>
      <c r="F798" s="100"/>
      <c r="G798" s="100"/>
      <c r="H798" s="100"/>
      <c r="I798" s="41"/>
      <c r="J798" s="41"/>
      <c r="K798" s="41"/>
      <c r="L798" s="41"/>
      <c r="M798" s="41"/>
      <c r="N798" s="41"/>
      <c r="O798" s="43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  <c r="AA798" s="41"/>
      <c r="AB798" s="41"/>
      <c r="AC798" s="43"/>
      <c r="AD798" s="41"/>
      <c r="AE798" s="41"/>
      <c r="AF798" s="41"/>
      <c r="AG798" s="41"/>
      <c r="AH798" s="41"/>
      <c r="AI798" s="41"/>
      <c r="AJ798" s="188"/>
      <c r="AK798" s="41"/>
      <c r="AL798" s="41"/>
      <c r="AM798" s="41"/>
      <c r="AN798" s="41"/>
      <c r="AO798" s="41"/>
      <c r="AP798" s="41"/>
      <c r="AQ798" s="41"/>
      <c r="AR798" s="41"/>
      <c r="AS798" s="41"/>
      <c r="AT798" s="41"/>
      <c r="AU798" s="41"/>
      <c r="AV798" s="41"/>
      <c r="AW798" s="41"/>
      <c r="AX798" s="41"/>
      <c r="AY798" s="41"/>
      <c r="AZ798" s="100"/>
      <c r="BA798" s="100"/>
      <c r="BB798" s="100"/>
    </row>
    <row r="799" spans="1:54" s="3" customFormat="1" x14ac:dyDescent="0.3">
      <c r="A799" s="100"/>
      <c r="B799" s="100"/>
      <c r="C799" s="100"/>
      <c r="D799" s="100"/>
      <c r="E799" s="100"/>
      <c r="F799" s="100"/>
      <c r="G799" s="100"/>
      <c r="H799" s="100"/>
      <c r="I799" s="41"/>
      <c r="J799" s="41"/>
      <c r="K799" s="41"/>
      <c r="L799" s="41"/>
      <c r="M799" s="41"/>
      <c r="N799" s="41"/>
      <c r="O799" s="43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  <c r="AA799" s="41"/>
      <c r="AB799" s="41"/>
      <c r="AC799" s="43"/>
      <c r="AD799" s="41"/>
      <c r="AE799" s="41"/>
      <c r="AF799" s="41"/>
      <c r="AG799" s="41"/>
      <c r="AH799" s="41"/>
      <c r="AI799" s="41"/>
      <c r="AJ799" s="188"/>
      <c r="AK799" s="41"/>
      <c r="AL799" s="41"/>
      <c r="AM799" s="41"/>
      <c r="AN799" s="41"/>
      <c r="AO799" s="41"/>
      <c r="AP799" s="41"/>
      <c r="AQ799" s="41"/>
      <c r="AR799" s="41"/>
      <c r="AS799" s="41"/>
      <c r="AT799" s="41"/>
      <c r="AU799" s="41"/>
      <c r="AV799" s="41"/>
      <c r="AW799" s="41"/>
      <c r="AX799" s="41"/>
      <c r="AY799" s="41"/>
      <c r="AZ799" s="100"/>
      <c r="BA799" s="100"/>
      <c r="BB799" s="100"/>
    </row>
    <row r="800" spans="1:54" s="3" customFormat="1" x14ac:dyDescent="0.3">
      <c r="A800" s="100"/>
      <c r="B800" s="100"/>
      <c r="C800" s="100"/>
      <c r="D800" s="100"/>
      <c r="E800" s="100"/>
      <c r="F800" s="100"/>
      <c r="G800" s="100"/>
      <c r="H800" s="100"/>
      <c r="I800" s="41"/>
      <c r="J800" s="41"/>
      <c r="K800" s="41"/>
      <c r="L800" s="41"/>
      <c r="M800" s="41"/>
      <c r="N800" s="41"/>
      <c r="O800" s="43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  <c r="AA800" s="41"/>
      <c r="AB800" s="41"/>
      <c r="AC800" s="43"/>
      <c r="AD800" s="41"/>
      <c r="AE800" s="41"/>
      <c r="AF800" s="41"/>
      <c r="AG800" s="41"/>
      <c r="AH800" s="41"/>
      <c r="AI800" s="41"/>
      <c r="AJ800" s="188"/>
      <c r="AK800" s="41"/>
      <c r="AL800" s="41"/>
      <c r="AM800" s="41"/>
      <c r="AN800" s="41"/>
      <c r="AO800" s="41"/>
      <c r="AP800" s="41"/>
      <c r="AQ800" s="41"/>
      <c r="AR800" s="41"/>
      <c r="AS800" s="41"/>
      <c r="AT800" s="41"/>
      <c r="AU800" s="41"/>
      <c r="AV800" s="41"/>
      <c r="AW800" s="41"/>
      <c r="AX800" s="41"/>
      <c r="AY800" s="41"/>
      <c r="AZ800" s="100"/>
      <c r="BA800" s="100"/>
      <c r="BB800" s="100"/>
    </row>
    <row r="801" spans="1:54" s="3" customFormat="1" x14ac:dyDescent="0.3">
      <c r="A801" s="100"/>
      <c r="B801" s="100"/>
      <c r="C801" s="100"/>
      <c r="D801" s="100"/>
      <c r="E801" s="100"/>
      <c r="F801" s="100"/>
      <c r="G801" s="100"/>
      <c r="H801" s="100"/>
      <c r="I801" s="41"/>
      <c r="J801" s="41"/>
      <c r="K801" s="41"/>
      <c r="L801" s="41"/>
      <c r="M801" s="41"/>
      <c r="N801" s="41"/>
      <c r="O801" s="43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  <c r="AA801" s="41"/>
      <c r="AB801" s="41"/>
      <c r="AC801" s="43"/>
      <c r="AD801" s="41"/>
      <c r="AE801" s="41"/>
      <c r="AF801" s="41"/>
      <c r="AG801" s="41"/>
      <c r="AH801" s="41"/>
      <c r="AI801" s="41"/>
      <c r="AJ801" s="188"/>
      <c r="AK801" s="41"/>
      <c r="AL801" s="41"/>
      <c r="AM801" s="41"/>
      <c r="AN801" s="41"/>
      <c r="AO801" s="41"/>
      <c r="AP801" s="41"/>
      <c r="AQ801" s="41"/>
      <c r="AR801" s="41"/>
      <c r="AS801" s="41"/>
      <c r="AT801" s="41"/>
      <c r="AU801" s="41"/>
      <c r="AV801" s="41"/>
      <c r="AW801" s="41"/>
      <c r="AX801" s="41"/>
      <c r="AY801" s="41"/>
      <c r="AZ801" s="100"/>
      <c r="BA801" s="100"/>
      <c r="BB801" s="100"/>
    </row>
    <row r="802" spans="1:54" s="3" customFormat="1" x14ac:dyDescent="0.3">
      <c r="A802" s="100"/>
      <c r="B802" s="100"/>
      <c r="C802" s="100"/>
      <c r="D802" s="100"/>
      <c r="E802" s="100"/>
      <c r="F802" s="100"/>
      <c r="G802" s="100"/>
      <c r="H802" s="100"/>
      <c r="I802" s="41"/>
      <c r="J802" s="41"/>
      <c r="K802" s="41"/>
      <c r="L802" s="41"/>
      <c r="M802" s="41"/>
      <c r="N802" s="41"/>
      <c r="O802" s="43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  <c r="AA802" s="41"/>
      <c r="AB802" s="41"/>
      <c r="AC802" s="43"/>
      <c r="AD802" s="41"/>
      <c r="AE802" s="41"/>
      <c r="AF802" s="41"/>
      <c r="AG802" s="41"/>
      <c r="AH802" s="41"/>
      <c r="AI802" s="41"/>
      <c r="AJ802" s="188"/>
      <c r="AK802" s="41"/>
      <c r="AL802" s="41"/>
      <c r="AM802" s="41"/>
      <c r="AN802" s="41"/>
      <c r="AO802" s="41"/>
      <c r="AP802" s="41"/>
      <c r="AQ802" s="41"/>
      <c r="AR802" s="41"/>
      <c r="AS802" s="41"/>
      <c r="AT802" s="41"/>
      <c r="AU802" s="41"/>
      <c r="AV802" s="41"/>
      <c r="AW802" s="41"/>
      <c r="AX802" s="41"/>
      <c r="AY802" s="41"/>
      <c r="AZ802" s="100"/>
      <c r="BA802" s="100"/>
      <c r="BB802" s="100"/>
    </row>
    <row r="803" spans="1:54" s="3" customFormat="1" x14ac:dyDescent="0.3">
      <c r="A803" s="100"/>
      <c r="B803" s="100"/>
      <c r="C803" s="100"/>
      <c r="D803" s="100"/>
      <c r="E803" s="100"/>
      <c r="F803" s="100"/>
      <c r="G803" s="100"/>
      <c r="H803" s="100"/>
      <c r="I803" s="41"/>
      <c r="J803" s="41"/>
      <c r="K803" s="41"/>
      <c r="L803" s="41"/>
      <c r="M803" s="41"/>
      <c r="N803" s="41"/>
      <c r="O803" s="43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  <c r="AA803" s="41"/>
      <c r="AB803" s="41"/>
      <c r="AC803" s="43"/>
      <c r="AD803" s="41"/>
      <c r="AE803" s="41"/>
      <c r="AF803" s="41"/>
      <c r="AG803" s="41"/>
      <c r="AH803" s="41"/>
      <c r="AI803" s="41"/>
      <c r="AJ803" s="188"/>
      <c r="AK803" s="41"/>
      <c r="AL803" s="41"/>
      <c r="AM803" s="41"/>
      <c r="AN803" s="41"/>
      <c r="AO803" s="41"/>
      <c r="AP803" s="41"/>
      <c r="AQ803" s="41"/>
      <c r="AR803" s="41"/>
      <c r="AS803" s="41"/>
      <c r="AT803" s="41"/>
      <c r="AU803" s="41"/>
      <c r="AV803" s="41"/>
      <c r="AW803" s="41"/>
      <c r="AX803" s="41"/>
      <c r="AY803" s="41"/>
      <c r="AZ803" s="100"/>
      <c r="BA803" s="100"/>
      <c r="BB803" s="100"/>
    </row>
    <row r="804" spans="1:54" s="3" customFormat="1" x14ac:dyDescent="0.3">
      <c r="A804" s="100"/>
      <c r="B804" s="100"/>
      <c r="C804" s="100"/>
      <c r="D804" s="100"/>
      <c r="E804" s="100"/>
      <c r="F804" s="100"/>
      <c r="G804" s="100"/>
      <c r="H804" s="100"/>
      <c r="I804" s="41"/>
      <c r="J804" s="41"/>
      <c r="K804" s="41"/>
      <c r="L804" s="41"/>
      <c r="M804" s="41"/>
      <c r="N804" s="41"/>
      <c r="O804" s="43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  <c r="AA804" s="41"/>
      <c r="AB804" s="41"/>
      <c r="AC804" s="43"/>
      <c r="AD804" s="41"/>
      <c r="AE804" s="41"/>
      <c r="AF804" s="41"/>
      <c r="AG804" s="41"/>
      <c r="AH804" s="41"/>
      <c r="AI804" s="41"/>
      <c r="AJ804" s="188"/>
      <c r="AK804" s="41"/>
      <c r="AL804" s="41"/>
      <c r="AM804" s="41"/>
      <c r="AN804" s="41"/>
      <c r="AO804" s="41"/>
      <c r="AP804" s="41"/>
      <c r="AQ804" s="41"/>
      <c r="AR804" s="41"/>
      <c r="AS804" s="41"/>
      <c r="AT804" s="41"/>
      <c r="AU804" s="41"/>
      <c r="AV804" s="41"/>
      <c r="AW804" s="41"/>
      <c r="AX804" s="41"/>
      <c r="AY804" s="41"/>
      <c r="AZ804" s="100"/>
      <c r="BA804" s="100"/>
      <c r="BB804" s="100"/>
    </row>
    <row r="805" spans="1:54" s="3" customFormat="1" x14ac:dyDescent="0.3">
      <c r="A805" s="100"/>
      <c r="B805" s="100"/>
      <c r="C805" s="100"/>
      <c r="D805" s="100"/>
      <c r="E805" s="100"/>
      <c r="F805" s="100"/>
      <c r="G805" s="100"/>
      <c r="H805" s="100"/>
      <c r="I805" s="41"/>
      <c r="J805" s="41"/>
      <c r="K805" s="41"/>
      <c r="L805" s="41"/>
      <c r="M805" s="41"/>
      <c r="N805" s="41"/>
      <c r="O805" s="43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  <c r="AA805" s="41"/>
      <c r="AB805" s="41"/>
      <c r="AC805" s="43"/>
      <c r="AD805" s="41"/>
      <c r="AE805" s="41"/>
      <c r="AF805" s="41"/>
      <c r="AG805" s="41"/>
      <c r="AH805" s="41"/>
      <c r="AI805" s="41"/>
      <c r="AJ805" s="188"/>
      <c r="AK805" s="41"/>
      <c r="AL805" s="41"/>
      <c r="AM805" s="41"/>
      <c r="AN805" s="41"/>
      <c r="AO805" s="41"/>
      <c r="AP805" s="41"/>
      <c r="AQ805" s="41"/>
      <c r="AR805" s="41"/>
      <c r="AS805" s="41"/>
      <c r="AT805" s="41"/>
      <c r="AU805" s="41"/>
      <c r="AV805" s="41"/>
      <c r="AW805" s="41"/>
      <c r="AX805" s="41"/>
      <c r="AY805" s="41"/>
      <c r="AZ805" s="100"/>
      <c r="BA805" s="100"/>
      <c r="BB805" s="100"/>
    </row>
    <row r="806" spans="1:54" s="3" customFormat="1" x14ac:dyDescent="0.3">
      <c r="A806" s="100"/>
      <c r="B806" s="100"/>
      <c r="C806" s="100"/>
      <c r="D806" s="100"/>
      <c r="E806" s="100"/>
      <c r="F806" s="100"/>
      <c r="G806" s="100"/>
      <c r="H806" s="100"/>
      <c r="I806" s="41"/>
      <c r="J806" s="41"/>
      <c r="K806" s="41"/>
      <c r="L806" s="41"/>
      <c r="M806" s="41"/>
      <c r="N806" s="41"/>
      <c r="O806" s="43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  <c r="AA806" s="41"/>
      <c r="AB806" s="41"/>
      <c r="AC806" s="43"/>
      <c r="AD806" s="41"/>
      <c r="AE806" s="41"/>
      <c r="AF806" s="41"/>
      <c r="AG806" s="41"/>
      <c r="AH806" s="41"/>
      <c r="AI806" s="41"/>
      <c r="AJ806" s="188"/>
      <c r="AK806" s="41"/>
      <c r="AL806" s="41"/>
      <c r="AM806" s="41"/>
      <c r="AN806" s="41"/>
      <c r="AO806" s="41"/>
      <c r="AP806" s="41"/>
      <c r="AQ806" s="41"/>
      <c r="AR806" s="41"/>
      <c r="AS806" s="41"/>
      <c r="AT806" s="41"/>
      <c r="AU806" s="41"/>
      <c r="AV806" s="41"/>
      <c r="AW806" s="41"/>
      <c r="AX806" s="41"/>
      <c r="AY806" s="41"/>
      <c r="AZ806" s="100"/>
      <c r="BA806" s="100"/>
      <c r="BB806" s="100"/>
    </row>
    <row r="807" spans="1:54" s="3" customFormat="1" x14ac:dyDescent="0.3">
      <c r="A807" s="100"/>
      <c r="B807" s="100"/>
      <c r="C807" s="100"/>
      <c r="D807" s="100"/>
      <c r="E807" s="100"/>
      <c r="F807" s="100"/>
      <c r="G807" s="100"/>
      <c r="H807" s="100"/>
      <c r="I807" s="41"/>
      <c r="J807" s="41"/>
      <c r="K807" s="41"/>
      <c r="L807" s="41"/>
      <c r="M807" s="41"/>
      <c r="N807" s="41"/>
      <c r="O807" s="43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  <c r="AA807" s="41"/>
      <c r="AB807" s="41"/>
      <c r="AC807" s="43"/>
      <c r="AD807" s="41"/>
      <c r="AE807" s="41"/>
      <c r="AF807" s="41"/>
      <c r="AG807" s="41"/>
      <c r="AH807" s="41"/>
      <c r="AI807" s="41"/>
      <c r="AJ807" s="188"/>
      <c r="AK807" s="41"/>
      <c r="AL807" s="41"/>
      <c r="AM807" s="41"/>
      <c r="AN807" s="41"/>
      <c r="AO807" s="41"/>
      <c r="AP807" s="41"/>
      <c r="AQ807" s="41"/>
      <c r="AR807" s="41"/>
      <c r="AS807" s="41"/>
      <c r="AT807" s="41"/>
      <c r="AU807" s="41"/>
      <c r="AV807" s="41"/>
      <c r="AW807" s="41"/>
      <c r="AX807" s="41"/>
      <c r="AY807" s="41"/>
      <c r="AZ807" s="100"/>
      <c r="BA807" s="100"/>
      <c r="BB807" s="100"/>
    </row>
    <row r="808" spans="1:54" s="3" customFormat="1" x14ac:dyDescent="0.3">
      <c r="A808" s="100"/>
      <c r="B808" s="100"/>
      <c r="C808" s="100"/>
      <c r="D808" s="100"/>
      <c r="E808" s="100"/>
      <c r="F808" s="100"/>
      <c r="G808" s="100"/>
      <c r="H808" s="100"/>
      <c r="I808" s="41"/>
      <c r="J808" s="41"/>
      <c r="K808" s="41"/>
      <c r="L808" s="41"/>
      <c r="M808" s="41"/>
      <c r="N808" s="41"/>
      <c r="O808" s="43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  <c r="AA808" s="41"/>
      <c r="AB808" s="41"/>
      <c r="AC808" s="43"/>
      <c r="AD808" s="41"/>
      <c r="AE808" s="41"/>
      <c r="AF808" s="41"/>
      <c r="AG808" s="41"/>
      <c r="AH808" s="41"/>
      <c r="AI808" s="41"/>
      <c r="AJ808" s="188"/>
      <c r="AK808" s="41"/>
      <c r="AL808" s="41"/>
      <c r="AM808" s="41"/>
      <c r="AN808" s="41"/>
      <c r="AO808" s="41"/>
      <c r="AP808" s="41"/>
      <c r="AQ808" s="41"/>
      <c r="AR808" s="41"/>
      <c r="AS808" s="41"/>
      <c r="AT808" s="41"/>
      <c r="AU808" s="41"/>
      <c r="AV808" s="41"/>
      <c r="AW808" s="41"/>
      <c r="AX808" s="41"/>
      <c r="AY808" s="41"/>
      <c r="AZ808" s="100"/>
      <c r="BA808" s="100"/>
      <c r="BB808" s="100"/>
    </row>
    <row r="809" spans="1:54" s="3" customFormat="1" x14ac:dyDescent="0.3">
      <c r="A809" s="100"/>
      <c r="B809" s="100"/>
      <c r="C809" s="100"/>
      <c r="D809" s="100"/>
      <c r="E809" s="100"/>
      <c r="F809" s="100"/>
      <c r="G809" s="100"/>
      <c r="H809" s="100"/>
      <c r="I809" s="41"/>
      <c r="J809" s="41"/>
      <c r="K809" s="41"/>
      <c r="L809" s="41"/>
      <c r="M809" s="41"/>
      <c r="N809" s="41"/>
      <c r="O809" s="43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  <c r="AA809" s="41"/>
      <c r="AB809" s="41"/>
      <c r="AC809" s="43"/>
      <c r="AD809" s="41"/>
      <c r="AE809" s="41"/>
      <c r="AF809" s="41"/>
      <c r="AG809" s="41"/>
      <c r="AH809" s="41"/>
      <c r="AI809" s="41"/>
      <c r="AJ809" s="188"/>
      <c r="AK809" s="41"/>
      <c r="AL809" s="41"/>
      <c r="AM809" s="41"/>
      <c r="AN809" s="41"/>
      <c r="AO809" s="41"/>
      <c r="AP809" s="41"/>
      <c r="AQ809" s="41"/>
      <c r="AR809" s="41"/>
      <c r="AS809" s="41"/>
      <c r="AT809" s="41"/>
      <c r="AU809" s="41"/>
      <c r="AV809" s="41"/>
      <c r="AW809" s="41"/>
      <c r="AX809" s="41"/>
      <c r="AY809" s="41"/>
      <c r="AZ809" s="100"/>
      <c r="BA809" s="100"/>
      <c r="BB809" s="100"/>
    </row>
    <row r="810" spans="1:54" s="3" customFormat="1" x14ac:dyDescent="0.3">
      <c r="A810" s="100"/>
      <c r="B810" s="100"/>
      <c r="C810" s="100"/>
      <c r="D810" s="100"/>
      <c r="E810" s="100"/>
      <c r="F810" s="100"/>
      <c r="G810" s="100"/>
      <c r="H810" s="100"/>
      <c r="I810" s="41"/>
      <c r="J810" s="41"/>
      <c r="K810" s="41"/>
      <c r="L810" s="41"/>
      <c r="M810" s="41"/>
      <c r="N810" s="41"/>
      <c r="O810" s="43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  <c r="AA810" s="41"/>
      <c r="AB810" s="41"/>
      <c r="AC810" s="43"/>
      <c r="AD810" s="41"/>
      <c r="AE810" s="41"/>
      <c r="AF810" s="41"/>
      <c r="AG810" s="41"/>
      <c r="AH810" s="41"/>
      <c r="AI810" s="41"/>
      <c r="AJ810" s="188"/>
      <c r="AK810" s="41"/>
      <c r="AL810" s="41"/>
      <c r="AM810" s="41"/>
      <c r="AN810" s="41"/>
      <c r="AO810" s="41"/>
      <c r="AP810" s="41"/>
      <c r="AQ810" s="41"/>
      <c r="AR810" s="41"/>
      <c r="AS810" s="41"/>
      <c r="AT810" s="41"/>
      <c r="AU810" s="41"/>
      <c r="AV810" s="41"/>
      <c r="AW810" s="41"/>
      <c r="AX810" s="41"/>
      <c r="AY810" s="41"/>
      <c r="AZ810" s="100"/>
      <c r="BA810" s="100"/>
      <c r="BB810" s="100"/>
    </row>
    <row r="811" spans="1:54" s="3" customFormat="1" x14ac:dyDescent="0.3">
      <c r="A811" s="100"/>
      <c r="B811" s="100"/>
      <c r="C811" s="100"/>
      <c r="D811" s="100"/>
      <c r="E811" s="100"/>
      <c r="F811" s="100"/>
      <c r="G811" s="100"/>
      <c r="H811" s="100"/>
      <c r="I811" s="41"/>
      <c r="J811" s="41"/>
      <c r="K811" s="41"/>
      <c r="L811" s="41"/>
      <c r="M811" s="41"/>
      <c r="N811" s="41"/>
      <c r="O811" s="43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  <c r="AA811" s="41"/>
      <c r="AB811" s="41"/>
      <c r="AC811" s="43"/>
      <c r="AD811" s="41"/>
      <c r="AE811" s="41"/>
      <c r="AF811" s="41"/>
      <c r="AG811" s="41"/>
      <c r="AH811" s="41"/>
      <c r="AI811" s="41"/>
      <c r="AJ811" s="188"/>
      <c r="AK811" s="41"/>
      <c r="AL811" s="41"/>
      <c r="AM811" s="41"/>
      <c r="AN811" s="41"/>
      <c r="AO811" s="41"/>
      <c r="AP811" s="41"/>
      <c r="AQ811" s="41"/>
      <c r="AR811" s="41"/>
      <c r="AS811" s="41"/>
      <c r="AT811" s="41"/>
      <c r="AU811" s="41"/>
      <c r="AV811" s="41"/>
      <c r="AW811" s="41"/>
      <c r="AX811" s="41"/>
      <c r="AY811" s="41"/>
      <c r="AZ811" s="100"/>
      <c r="BA811" s="100"/>
      <c r="BB811" s="100"/>
    </row>
    <row r="812" spans="1:54" s="3" customFormat="1" x14ac:dyDescent="0.3">
      <c r="A812" s="100"/>
      <c r="B812" s="100"/>
      <c r="C812" s="100"/>
      <c r="D812" s="100"/>
      <c r="E812" s="100"/>
      <c r="F812" s="100"/>
      <c r="G812" s="100"/>
      <c r="H812" s="100"/>
      <c r="I812" s="41"/>
      <c r="J812" s="41"/>
      <c r="K812" s="41"/>
      <c r="L812" s="41"/>
      <c r="M812" s="41"/>
      <c r="N812" s="41"/>
      <c r="O812" s="43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  <c r="AA812" s="41"/>
      <c r="AB812" s="41"/>
      <c r="AC812" s="43"/>
      <c r="AD812" s="41"/>
      <c r="AE812" s="41"/>
      <c r="AF812" s="41"/>
      <c r="AG812" s="41"/>
      <c r="AH812" s="41"/>
      <c r="AI812" s="41"/>
      <c r="AJ812" s="188"/>
      <c r="AK812" s="41"/>
      <c r="AL812" s="41"/>
      <c r="AM812" s="41"/>
      <c r="AN812" s="41"/>
      <c r="AO812" s="41"/>
      <c r="AP812" s="41"/>
      <c r="AQ812" s="41"/>
      <c r="AR812" s="41"/>
      <c r="AS812" s="41"/>
      <c r="AT812" s="41"/>
      <c r="AU812" s="41"/>
      <c r="AV812" s="41"/>
      <c r="AW812" s="41"/>
      <c r="AX812" s="41"/>
      <c r="AY812" s="41"/>
      <c r="AZ812" s="100"/>
      <c r="BA812" s="100"/>
      <c r="BB812" s="100"/>
    </row>
    <row r="813" spans="1:54" s="3" customFormat="1" x14ac:dyDescent="0.3">
      <c r="A813" s="100"/>
      <c r="B813" s="100"/>
      <c r="C813" s="100"/>
      <c r="D813" s="100"/>
      <c r="E813" s="100"/>
      <c r="F813" s="100"/>
      <c r="G813" s="100"/>
      <c r="H813" s="100"/>
      <c r="I813" s="41"/>
      <c r="J813" s="41"/>
      <c r="K813" s="41"/>
      <c r="L813" s="41"/>
      <c r="M813" s="41"/>
      <c r="N813" s="41"/>
      <c r="O813" s="43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  <c r="AA813" s="41"/>
      <c r="AB813" s="41"/>
      <c r="AC813" s="43"/>
      <c r="AD813" s="41"/>
      <c r="AE813" s="41"/>
      <c r="AF813" s="41"/>
      <c r="AG813" s="41"/>
      <c r="AH813" s="41"/>
      <c r="AI813" s="41"/>
      <c r="AJ813" s="188"/>
      <c r="AK813" s="41"/>
      <c r="AL813" s="41"/>
      <c r="AM813" s="41"/>
      <c r="AN813" s="41"/>
      <c r="AO813" s="41"/>
      <c r="AP813" s="41"/>
      <c r="AQ813" s="41"/>
      <c r="AR813" s="41"/>
      <c r="AS813" s="41"/>
      <c r="AT813" s="41"/>
      <c r="AU813" s="41"/>
      <c r="AV813" s="41"/>
      <c r="AW813" s="41"/>
      <c r="AX813" s="41"/>
      <c r="AY813" s="41"/>
      <c r="AZ813" s="100"/>
      <c r="BA813" s="100"/>
      <c r="BB813" s="100"/>
    </row>
    <row r="814" spans="1:54" s="3" customFormat="1" x14ac:dyDescent="0.3">
      <c r="A814" s="100"/>
      <c r="B814" s="100"/>
      <c r="C814" s="100"/>
      <c r="D814" s="100"/>
      <c r="E814" s="100"/>
      <c r="F814" s="100"/>
      <c r="G814" s="100"/>
      <c r="H814" s="100"/>
      <c r="I814" s="41"/>
      <c r="J814" s="41"/>
      <c r="K814" s="41"/>
      <c r="L814" s="41"/>
      <c r="M814" s="41"/>
      <c r="N814" s="41"/>
      <c r="O814" s="43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  <c r="AA814" s="41"/>
      <c r="AB814" s="41"/>
      <c r="AC814" s="43"/>
      <c r="AD814" s="41"/>
      <c r="AE814" s="41"/>
      <c r="AF814" s="41"/>
      <c r="AG814" s="41"/>
      <c r="AH814" s="41"/>
      <c r="AI814" s="41"/>
      <c r="AJ814" s="188"/>
      <c r="AK814" s="41"/>
      <c r="AL814" s="41"/>
      <c r="AM814" s="41"/>
      <c r="AN814" s="41"/>
      <c r="AO814" s="41"/>
      <c r="AP814" s="41"/>
      <c r="AQ814" s="41"/>
      <c r="AR814" s="41"/>
      <c r="AS814" s="41"/>
      <c r="AT814" s="41"/>
      <c r="AU814" s="41"/>
      <c r="AV814" s="41"/>
      <c r="AW814" s="41"/>
      <c r="AX814" s="41"/>
      <c r="AY814" s="41"/>
      <c r="AZ814" s="100"/>
      <c r="BA814" s="100"/>
      <c r="BB814" s="100"/>
    </row>
    <row r="815" spans="1:54" s="3" customFormat="1" x14ac:dyDescent="0.3">
      <c r="A815" s="100"/>
      <c r="B815" s="100"/>
      <c r="C815" s="100"/>
      <c r="D815" s="100"/>
      <c r="E815" s="100"/>
      <c r="F815" s="100"/>
      <c r="G815" s="100"/>
      <c r="H815" s="100"/>
      <c r="I815" s="41"/>
      <c r="J815" s="41"/>
      <c r="K815" s="41"/>
      <c r="L815" s="41"/>
      <c r="M815" s="41"/>
      <c r="N815" s="41"/>
      <c r="O815" s="43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  <c r="AA815" s="41"/>
      <c r="AB815" s="41"/>
      <c r="AC815" s="43"/>
      <c r="AD815" s="41"/>
      <c r="AE815" s="41"/>
      <c r="AF815" s="41"/>
      <c r="AG815" s="41"/>
      <c r="AH815" s="41"/>
      <c r="AI815" s="41"/>
      <c r="AJ815" s="188"/>
      <c r="AK815" s="41"/>
      <c r="AL815" s="41"/>
      <c r="AM815" s="41"/>
      <c r="AN815" s="41"/>
      <c r="AO815" s="41"/>
      <c r="AP815" s="41"/>
      <c r="AQ815" s="41"/>
      <c r="AR815" s="41"/>
      <c r="AS815" s="41"/>
      <c r="AT815" s="41"/>
      <c r="AU815" s="41"/>
      <c r="AV815" s="41"/>
      <c r="AW815" s="41"/>
      <c r="AX815" s="41"/>
      <c r="AY815" s="41"/>
      <c r="AZ815" s="100"/>
      <c r="BA815" s="100"/>
      <c r="BB815" s="100"/>
    </row>
    <row r="816" spans="1:54" s="3" customFormat="1" x14ac:dyDescent="0.3">
      <c r="A816" s="100"/>
      <c r="B816" s="100"/>
      <c r="C816" s="100"/>
      <c r="D816" s="100"/>
      <c r="E816" s="100"/>
      <c r="F816" s="100"/>
      <c r="G816" s="100"/>
      <c r="H816" s="100"/>
      <c r="I816" s="41"/>
      <c r="J816" s="41"/>
      <c r="K816" s="41"/>
      <c r="L816" s="41"/>
      <c r="M816" s="41"/>
      <c r="N816" s="41"/>
      <c r="O816" s="43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  <c r="AA816" s="41"/>
      <c r="AB816" s="41"/>
      <c r="AC816" s="43"/>
      <c r="AD816" s="41"/>
      <c r="AE816" s="41"/>
      <c r="AF816" s="41"/>
      <c r="AG816" s="41"/>
      <c r="AH816" s="41"/>
      <c r="AI816" s="41"/>
      <c r="AJ816" s="188"/>
      <c r="AK816" s="41"/>
      <c r="AL816" s="41"/>
      <c r="AM816" s="41"/>
      <c r="AN816" s="41"/>
      <c r="AO816" s="41"/>
      <c r="AP816" s="41"/>
      <c r="AQ816" s="41"/>
      <c r="AR816" s="41"/>
      <c r="AS816" s="41"/>
      <c r="AT816" s="41"/>
      <c r="AU816" s="41"/>
      <c r="AV816" s="41"/>
      <c r="AW816" s="41"/>
      <c r="AX816" s="41"/>
      <c r="AY816" s="41"/>
      <c r="AZ816" s="100"/>
      <c r="BA816" s="100"/>
      <c r="BB816" s="100"/>
    </row>
    <row r="817" spans="1:54" s="3" customFormat="1" x14ac:dyDescent="0.3">
      <c r="A817" s="100"/>
      <c r="B817" s="100"/>
      <c r="C817" s="100"/>
      <c r="D817" s="100"/>
      <c r="E817" s="100"/>
      <c r="F817" s="100"/>
      <c r="G817" s="100"/>
      <c r="H817" s="100"/>
      <c r="I817" s="41"/>
      <c r="J817" s="41"/>
      <c r="K817" s="41"/>
      <c r="L817" s="41"/>
      <c r="M817" s="41"/>
      <c r="N817" s="41"/>
      <c r="O817" s="43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  <c r="AA817" s="41"/>
      <c r="AB817" s="41"/>
      <c r="AC817" s="43"/>
      <c r="AD817" s="41"/>
      <c r="AE817" s="41"/>
      <c r="AF817" s="41"/>
      <c r="AG817" s="41"/>
      <c r="AH817" s="41"/>
      <c r="AI817" s="41"/>
      <c r="AJ817" s="188"/>
      <c r="AK817" s="41"/>
      <c r="AL817" s="41"/>
      <c r="AM817" s="41"/>
      <c r="AN817" s="41"/>
      <c r="AO817" s="41"/>
      <c r="AP817" s="41"/>
      <c r="AQ817" s="41"/>
      <c r="AR817" s="41"/>
      <c r="AS817" s="41"/>
      <c r="AT817" s="41"/>
      <c r="AU817" s="41"/>
      <c r="AV817" s="41"/>
      <c r="AW817" s="41"/>
      <c r="AX817" s="41"/>
      <c r="AY817" s="41"/>
      <c r="AZ817" s="100"/>
      <c r="BA817" s="100"/>
      <c r="BB817" s="100"/>
    </row>
    <row r="818" spans="1:54" s="3" customFormat="1" x14ac:dyDescent="0.3">
      <c r="A818" s="100"/>
      <c r="B818" s="100"/>
      <c r="C818" s="100"/>
      <c r="D818" s="100"/>
      <c r="E818" s="100"/>
      <c r="F818" s="100"/>
      <c r="G818" s="100"/>
      <c r="H818" s="100"/>
      <c r="I818" s="41"/>
      <c r="J818" s="41"/>
      <c r="K818" s="41"/>
      <c r="L818" s="41"/>
      <c r="M818" s="41"/>
      <c r="N818" s="41"/>
      <c r="O818" s="43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  <c r="AA818" s="41"/>
      <c r="AB818" s="41"/>
      <c r="AC818" s="43"/>
      <c r="AD818" s="41"/>
      <c r="AE818" s="41"/>
      <c r="AF818" s="41"/>
      <c r="AG818" s="41"/>
      <c r="AH818" s="41"/>
      <c r="AI818" s="41"/>
      <c r="AJ818" s="188"/>
      <c r="AK818" s="41"/>
      <c r="AL818" s="41"/>
      <c r="AM818" s="41"/>
      <c r="AN818" s="41"/>
      <c r="AO818" s="41"/>
      <c r="AP818" s="41"/>
      <c r="AQ818" s="41"/>
      <c r="AR818" s="41"/>
      <c r="AS818" s="41"/>
      <c r="AT818" s="41"/>
      <c r="AU818" s="41"/>
      <c r="AV818" s="41"/>
      <c r="AW818" s="41"/>
      <c r="AX818" s="41"/>
      <c r="AY818" s="41"/>
      <c r="AZ818" s="100"/>
      <c r="BA818" s="100"/>
      <c r="BB818" s="100"/>
    </row>
    <row r="819" spans="1:54" s="3" customFormat="1" x14ac:dyDescent="0.3">
      <c r="A819" s="100"/>
      <c r="B819" s="100"/>
      <c r="C819" s="100"/>
      <c r="D819" s="100"/>
      <c r="E819" s="100"/>
      <c r="F819" s="100"/>
      <c r="G819" s="100"/>
      <c r="H819" s="100"/>
      <c r="I819" s="41"/>
      <c r="J819" s="41"/>
      <c r="K819" s="41"/>
      <c r="L819" s="41"/>
      <c r="M819" s="41"/>
      <c r="N819" s="41"/>
      <c r="O819" s="43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  <c r="AA819" s="41"/>
      <c r="AB819" s="41"/>
      <c r="AC819" s="43"/>
      <c r="AD819" s="41"/>
      <c r="AE819" s="41"/>
      <c r="AF819" s="41"/>
      <c r="AG819" s="41"/>
      <c r="AH819" s="41"/>
      <c r="AI819" s="41"/>
      <c r="AJ819" s="188"/>
      <c r="AK819" s="41"/>
      <c r="AL819" s="41"/>
      <c r="AM819" s="41"/>
      <c r="AN819" s="41"/>
      <c r="AO819" s="41"/>
      <c r="AP819" s="41"/>
      <c r="AQ819" s="41"/>
      <c r="AR819" s="41"/>
      <c r="AS819" s="41"/>
      <c r="AT819" s="41"/>
      <c r="AU819" s="41"/>
      <c r="AV819" s="41"/>
      <c r="AW819" s="41"/>
      <c r="AX819" s="41"/>
      <c r="AY819" s="41"/>
      <c r="AZ819" s="100"/>
      <c r="BA819" s="100"/>
      <c r="BB819" s="100"/>
    </row>
    <row r="820" spans="1:54" s="3" customFormat="1" x14ac:dyDescent="0.3">
      <c r="A820" s="100"/>
      <c r="B820" s="100"/>
      <c r="C820" s="100"/>
      <c r="D820" s="100"/>
      <c r="E820" s="100"/>
      <c r="F820" s="100"/>
      <c r="G820" s="100"/>
      <c r="H820" s="100"/>
      <c r="I820" s="41"/>
      <c r="J820" s="41"/>
      <c r="K820" s="41"/>
      <c r="L820" s="41"/>
      <c r="M820" s="41"/>
      <c r="N820" s="41"/>
      <c r="O820" s="43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  <c r="AA820" s="41"/>
      <c r="AB820" s="41"/>
      <c r="AC820" s="43"/>
      <c r="AD820" s="41"/>
      <c r="AE820" s="41"/>
      <c r="AF820" s="41"/>
      <c r="AG820" s="41"/>
      <c r="AH820" s="41"/>
      <c r="AI820" s="41"/>
      <c r="AJ820" s="188"/>
      <c r="AK820" s="41"/>
      <c r="AL820" s="41"/>
      <c r="AM820" s="41"/>
      <c r="AN820" s="41"/>
      <c r="AO820" s="41"/>
      <c r="AP820" s="41"/>
      <c r="AQ820" s="41"/>
      <c r="AR820" s="41"/>
      <c r="AS820" s="41"/>
      <c r="AT820" s="41"/>
      <c r="AU820" s="41"/>
      <c r="AV820" s="41"/>
      <c r="AW820" s="41"/>
      <c r="AX820" s="41"/>
      <c r="AY820" s="41"/>
      <c r="AZ820" s="100"/>
      <c r="BA820" s="100"/>
      <c r="BB820" s="100"/>
    </row>
    <row r="821" spans="1:54" s="3" customFormat="1" x14ac:dyDescent="0.3">
      <c r="A821" s="100"/>
      <c r="B821" s="100"/>
      <c r="C821" s="100"/>
      <c r="D821" s="100"/>
      <c r="E821" s="100"/>
      <c r="F821" s="100"/>
      <c r="G821" s="100"/>
      <c r="H821" s="100"/>
      <c r="I821" s="41"/>
      <c r="J821" s="41"/>
      <c r="K821" s="41"/>
      <c r="L821" s="41"/>
      <c r="M821" s="41"/>
      <c r="N821" s="41"/>
      <c r="O821" s="43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  <c r="AA821" s="41"/>
      <c r="AB821" s="41"/>
      <c r="AC821" s="43"/>
      <c r="AD821" s="41"/>
      <c r="AE821" s="41"/>
      <c r="AF821" s="41"/>
      <c r="AG821" s="41"/>
      <c r="AH821" s="41"/>
      <c r="AI821" s="41"/>
      <c r="AJ821" s="188"/>
      <c r="AK821" s="41"/>
      <c r="AL821" s="41"/>
      <c r="AM821" s="41"/>
      <c r="AN821" s="41"/>
      <c r="AO821" s="41"/>
      <c r="AP821" s="41"/>
      <c r="AQ821" s="41"/>
      <c r="AR821" s="41"/>
      <c r="AS821" s="41"/>
      <c r="AT821" s="41"/>
      <c r="AU821" s="41"/>
      <c r="AV821" s="41"/>
      <c r="AW821" s="41"/>
      <c r="AX821" s="41"/>
      <c r="AY821" s="41"/>
      <c r="AZ821" s="100"/>
      <c r="BA821" s="100"/>
      <c r="BB821" s="100"/>
    </row>
    <row r="822" spans="1:54" s="3" customFormat="1" x14ac:dyDescent="0.3">
      <c r="A822" s="100"/>
      <c r="B822" s="100"/>
      <c r="C822" s="100"/>
      <c r="D822" s="100"/>
      <c r="E822" s="100"/>
      <c r="F822" s="100"/>
      <c r="G822" s="100"/>
      <c r="H822" s="100"/>
      <c r="I822" s="41"/>
      <c r="J822" s="41"/>
      <c r="K822" s="41"/>
      <c r="L822" s="41"/>
      <c r="M822" s="41"/>
      <c r="N822" s="41"/>
      <c r="O822" s="43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  <c r="AA822" s="41"/>
      <c r="AB822" s="41"/>
      <c r="AC822" s="43"/>
      <c r="AD822" s="41"/>
      <c r="AE822" s="41"/>
      <c r="AF822" s="41"/>
      <c r="AG822" s="41"/>
      <c r="AH822" s="41"/>
      <c r="AI822" s="41"/>
      <c r="AJ822" s="188"/>
      <c r="AK822" s="41"/>
      <c r="AL822" s="41"/>
      <c r="AM822" s="41"/>
      <c r="AN822" s="41"/>
      <c r="AO822" s="41"/>
      <c r="AP822" s="41"/>
      <c r="AQ822" s="41"/>
      <c r="AR822" s="41"/>
      <c r="AS822" s="41"/>
      <c r="AT822" s="41"/>
      <c r="AU822" s="41"/>
      <c r="AV822" s="41"/>
      <c r="AW822" s="41"/>
      <c r="AX822" s="41"/>
      <c r="AY822" s="41"/>
      <c r="AZ822" s="100"/>
      <c r="BA822" s="100"/>
      <c r="BB822" s="100"/>
    </row>
    <row r="823" spans="1:54" s="3" customFormat="1" x14ac:dyDescent="0.3">
      <c r="A823" s="100"/>
      <c r="B823" s="100"/>
      <c r="C823" s="100"/>
      <c r="D823" s="100"/>
      <c r="E823" s="100"/>
      <c r="F823" s="100"/>
      <c r="G823" s="100"/>
      <c r="H823" s="100"/>
      <c r="I823" s="41"/>
      <c r="J823" s="41"/>
      <c r="K823" s="41"/>
      <c r="L823" s="41"/>
      <c r="M823" s="41"/>
      <c r="N823" s="41"/>
      <c r="O823" s="43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  <c r="AA823" s="41"/>
      <c r="AB823" s="41"/>
      <c r="AC823" s="43"/>
      <c r="AD823" s="41"/>
      <c r="AE823" s="41"/>
      <c r="AF823" s="41"/>
      <c r="AG823" s="41"/>
      <c r="AH823" s="41"/>
      <c r="AI823" s="41"/>
      <c r="AJ823" s="188"/>
      <c r="AK823" s="41"/>
      <c r="AL823" s="41"/>
      <c r="AM823" s="41"/>
      <c r="AN823" s="41"/>
      <c r="AO823" s="41"/>
      <c r="AP823" s="41"/>
      <c r="AQ823" s="41"/>
      <c r="AR823" s="41"/>
      <c r="AS823" s="41"/>
      <c r="AT823" s="41"/>
      <c r="AU823" s="41"/>
      <c r="AV823" s="41"/>
      <c r="AW823" s="41"/>
      <c r="AX823" s="41"/>
      <c r="AY823" s="41"/>
      <c r="AZ823" s="100"/>
      <c r="BA823" s="100"/>
      <c r="BB823" s="100"/>
    </row>
    <row r="824" spans="1:54" s="3" customFormat="1" x14ac:dyDescent="0.3">
      <c r="A824" s="100"/>
      <c r="B824" s="100"/>
      <c r="C824" s="100"/>
      <c r="D824" s="100"/>
      <c r="E824" s="100"/>
      <c r="F824" s="100"/>
      <c r="G824" s="100"/>
      <c r="H824" s="100"/>
      <c r="I824" s="41"/>
      <c r="J824" s="41"/>
      <c r="K824" s="41"/>
      <c r="L824" s="41"/>
      <c r="M824" s="41"/>
      <c r="N824" s="41"/>
      <c r="O824" s="43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  <c r="AA824" s="41"/>
      <c r="AB824" s="41"/>
      <c r="AC824" s="43"/>
      <c r="AD824" s="41"/>
      <c r="AE824" s="41"/>
      <c r="AF824" s="41"/>
      <c r="AG824" s="41"/>
      <c r="AH824" s="41"/>
      <c r="AI824" s="41"/>
      <c r="AJ824" s="188"/>
      <c r="AK824" s="41"/>
      <c r="AL824" s="41"/>
      <c r="AM824" s="41"/>
      <c r="AN824" s="41"/>
      <c r="AO824" s="41"/>
      <c r="AP824" s="41"/>
      <c r="AQ824" s="41"/>
      <c r="AR824" s="41"/>
      <c r="AS824" s="41"/>
      <c r="AT824" s="41"/>
      <c r="AU824" s="41"/>
      <c r="AV824" s="41"/>
      <c r="AW824" s="41"/>
      <c r="AX824" s="41"/>
      <c r="AY824" s="41"/>
      <c r="AZ824" s="100"/>
      <c r="BA824" s="100"/>
      <c r="BB824" s="100"/>
    </row>
    <row r="825" spans="1:54" s="3" customFormat="1" x14ac:dyDescent="0.3">
      <c r="A825" s="100"/>
      <c r="B825" s="100"/>
      <c r="C825" s="100"/>
      <c r="D825" s="100"/>
      <c r="E825" s="100"/>
      <c r="F825" s="100"/>
      <c r="G825" s="100"/>
      <c r="H825" s="100"/>
      <c r="I825" s="41"/>
      <c r="J825" s="41"/>
      <c r="K825" s="41"/>
      <c r="L825" s="41"/>
      <c r="M825" s="41"/>
      <c r="N825" s="41"/>
      <c r="O825" s="43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  <c r="AA825" s="41"/>
      <c r="AB825" s="41"/>
      <c r="AC825" s="43"/>
      <c r="AD825" s="41"/>
      <c r="AE825" s="41"/>
      <c r="AF825" s="41"/>
      <c r="AG825" s="41"/>
      <c r="AH825" s="41"/>
      <c r="AI825" s="41"/>
      <c r="AJ825" s="188"/>
      <c r="AK825" s="41"/>
      <c r="AL825" s="41"/>
      <c r="AM825" s="41"/>
      <c r="AN825" s="41"/>
      <c r="AO825" s="41"/>
      <c r="AP825" s="41"/>
      <c r="AQ825" s="41"/>
      <c r="AR825" s="41"/>
      <c r="AS825" s="41"/>
      <c r="AT825" s="41"/>
      <c r="AU825" s="41"/>
      <c r="AV825" s="41"/>
      <c r="AW825" s="41"/>
      <c r="AX825" s="41"/>
      <c r="AY825" s="41"/>
      <c r="AZ825" s="100"/>
      <c r="BA825" s="100"/>
      <c r="BB825" s="100"/>
    </row>
    <row r="826" spans="1:54" s="3" customFormat="1" x14ac:dyDescent="0.3">
      <c r="A826" s="100"/>
      <c r="B826" s="100"/>
      <c r="C826" s="100"/>
      <c r="D826" s="100"/>
      <c r="E826" s="100"/>
      <c r="F826" s="100"/>
      <c r="G826" s="100"/>
      <c r="H826" s="100"/>
      <c r="I826" s="41"/>
      <c r="J826" s="41"/>
      <c r="K826" s="41"/>
      <c r="L826" s="41"/>
      <c r="M826" s="41"/>
      <c r="N826" s="41"/>
      <c r="O826" s="43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  <c r="AA826" s="41"/>
      <c r="AB826" s="41"/>
      <c r="AC826" s="43"/>
      <c r="AD826" s="41"/>
      <c r="AE826" s="41"/>
      <c r="AF826" s="41"/>
      <c r="AG826" s="41"/>
      <c r="AH826" s="41"/>
      <c r="AI826" s="41"/>
      <c r="AJ826" s="188"/>
      <c r="AK826" s="41"/>
      <c r="AL826" s="41"/>
      <c r="AM826" s="41"/>
      <c r="AN826" s="41"/>
      <c r="AO826" s="41"/>
      <c r="AP826" s="41"/>
      <c r="AQ826" s="41"/>
      <c r="AR826" s="41"/>
      <c r="AS826" s="41"/>
      <c r="AT826" s="41"/>
      <c r="AU826" s="41"/>
      <c r="AV826" s="41"/>
      <c r="AW826" s="41"/>
      <c r="AX826" s="41"/>
      <c r="AY826" s="41"/>
      <c r="AZ826" s="100"/>
      <c r="BA826" s="100"/>
      <c r="BB826" s="100"/>
    </row>
    <row r="827" spans="1:54" s="3" customFormat="1" x14ac:dyDescent="0.3">
      <c r="A827" s="100"/>
      <c r="B827" s="100"/>
      <c r="C827" s="100"/>
      <c r="D827" s="100"/>
      <c r="E827" s="100"/>
      <c r="F827" s="100"/>
      <c r="G827" s="100"/>
      <c r="H827" s="100"/>
      <c r="I827" s="41"/>
      <c r="J827" s="41"/>
      <c r="K827" s="41"/>
      <c r="L827" s="41"/>
      <c r="M827" s="41"/>
      <c r="N827" s="41"/>
      <c r="O827" s="43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  <c r="AA827" s="41"/>
      <c r="AB827" s="41"/>
      <c r="AC827" s="43"/>
      <c r="AD827" s="41"/>
      <c r="AE827" s="41"/>
      <c r="AF827" s="41"/>
      <c r="AG827" s="41"/>
      <c r="AH827" s="41"/>
      <c r="AI827" s="41"/>
      <c r="AJ827" s="188"/>
      <c r="AK827" s="41"/>
      <c r="AL827" s="41"/>
      <c r="AM827" s="41"/>
      <c r="AN827" s="41"/>
      <c r="AO827" s="41"/>
      <c r="AP827" s="41"/>
      <c r="AQ827" s="41"/>
      <c r="AR827" s="41"/>
      <c r="AS827" s="41"/>
      <c r="AT827" s="41"/>
      <c r="AU827" s="41"/>
      <c r="AV827" s="41"/>
      <c r="AW827" s="41"/>
      <c r="AX827" s="41"/>
      <c r="AY827" s="41"/>
      <c r="AZ827" s="100"/>
      <c r="BA827" s="100"/>
      <c r="BB827" s="100"/>
    </row>
    <row r="828" spans="1:54" s="3" customFormat="1" x14ac:dyDescent="0.3">
      <c r="A828" s="100"/>
      <c r="B828" s="100"/>
      <c r="C828" s="100"/>
      <c r="D828" s="100"/>
      <c r="E828" s="100"/>
      <c r="F828" s="100"/>
      <c r="G828" s="100"/>
      <c r="H828" s="100"/>
      <c r="I828" s="41"/>
      <c r="J828" s="41"/>
      <c r="K828" s="41"/>
      <c r="L828" s="41"/>
      <c r="M828" s="41"/>
      <c r="N828" s="41"/>
      <c r="O828" s="43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  <c r="AA828" s="41"/>
      <c r="AB828" s="41"/>
      <c r="AC828" s="43"/>
      <c r="AD828" s="41"/>
      <c r="AE828" s="41"/>
      <c r="AF828" s="41"/>
      <c r="AG828" s="41"/>
      <c r="AH828" s="41"/>
      <c r="AI828" s="41"/>
      <c r="AJ828" s="188"/>
      <c r="AK828" s="41"/>
      <c r="AL828" s="41"/>
      <c r="AM828" s="41"/>
      <c r="AN828" s="41"/>
      <c r="AO828" s="41"/>
      <c r="AP828" s="41"/>
      <c r="AQ828" s="41"/>
      <c r="AR828" s="41"/>
      <c r="AS828" s="41"/>
      <c r="AT828" s="41"/>
      <c r="AU828" s="41"/>
      <c r="AV828" s="41"/>
      <c r="AW828" s="41"/>
      <c r="AX828" s="41"/>
      <c r="AY828" s="41"/>
      <c r="AZ828" s="100"/>
      <c r="BA828" s="100"/>
      <c r="BB828" s="100"/>
    </row>
    <row r="829" spans="1:54" s="3" customFormat="1" x14ac:dyDescent="0.3">
      <c r="A829" s="100"/>
      <c r="B829" s="100"/>
      <c r="C829" s="100"/>
      <c r="D829" s="100"/>
      <c r="E829" s="100"/>
      <c r="F829" s="100"/>
      <c r="G829" s="100"/>
      <c r="H829" s="100"/>
      <c r="I829" s="41"/>
      <c r="J829" s="41"/>
      <c r="K829" s="41"/>
      <c r="L829" s="41"/>
      <c r="M829" s="41"/>
      <c r="N829" s="41"/>
      <c r="O829" s="43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  <c r="AA829" s="41"/>
      <c r="AB829" s="41"/>
      <c r="AC829" s="43"/>
      <c r="AD829" s="41"/>
      <c r="AE829" s="41"/>
      <c r="AF829" s="41"/>
      <c r="AG829" s="41"/>
      <c r="AH829" s="41"/>
      <c r="AI829" s="41"/>
      <c r="AJ829" s="188"/>
      <c r="AK829" s="41"/>
      <c r="AL829" s="41"/>
      <c r="AM829" s="41"/>
      <c r="AN829" s="41"/>
      <c r="AO829" s="41"/>
      <c r="AP829" s="41"/>
      <c r="AQ829" s="41"/>
      <c r="AR829" s="41"/>
      <c r="AS829" s="41"/>
      <c r="AT829" s="41"/>
      <c r="AU829" s="41"/>
      <c r="AV829" s="41"/>
      <c r="AW829" s="41"/>
      <c r="AX829" s="41"/>
      <c r="AY829" s="41"/>
      <c r="AZ829" s="100"/>
      <c r="BA829" s="100"/>
      <c r="BB829" s="100"/>
    </row>
    <row r="830" spans="1:54" s="3" customFormat="1" x14ac:dyDescent="0.3">
      <c r="A830" s="100"/>
      <c r="B830" s="100"/>
      <c r="C830" s="100"/>
      <c r="D830" s="100"/>
      <c r="E830" s="100"/>
      <c r="F830" s="100"/>
      <c r="G830" s="100"/>
      <c r="H830" s="100"/>
      <c r="I830" s="41"/>
      <c r="J830" s="41"/>
      <c r="K830" s="41"/>
      <c r="L830" s="41"/>
      <c r="M830" s="41"/>
      <c r="N830" s="41"/>
      <c r="O830" s="43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  <c r="AA830" s="41"/>
      <c r="AB830" s="41"/>
      <c r="AC830" s="43"/>
      <c r="AD830" s="41"/>
      <c r="AE830" s="41"/>
      <c r="AF830" s="41"/>
      <c r="AG830" s="41"/>
      <c r="AH830" s="41"/>
      <c r="AI830" s="41"/>
      <c r="AJ830" s="188"/>
      <c r="AK830" s="41"/>
      <c r="AL830" s="41"/>
      <c r="AM830" s="41"/>
      <c r="AN830" s="41"/>
      <c r="AO830" s="41"/>
      <c r="AP830" s="41"/>
      <c r="AQ830" s="41"/>
      <c r="AR830" s="41"/>
      <c r="AS830" s="41"/>
      <c r="AT830" s="41"/>
      <c r="AU830" s="41"/>
      <c r="AV830" s="41"/>
      <c r="AW830" s="41"/>
      <c r="AX830" s="41"/>
      <c r="AY830" s="41"/>
      <c r="AZ830" s="100"/>
      <c r="BA830" s="100"/>
      <c r="BB830" s="100"/>
    </row>
    <row r="831" spans="1:54" s="3" customFormat="1" x14ac:dyDescent="0.3">
      <c r="A831" s="100"/>
      <c r="B831" s="100"/>
      <c r="C831" s="100"/>
      <c r="D831" s="100"/>
      <c r="E831" s="100"/>
      <c r="F831" s="100"/>
      <c r="G831" s="100"/>
      <c r="H831" s="100"/>
      <c r="I831" s="41"/>
      <c r="J831" s="41"/>
      <c r="K831" s="41"/>
      <c r="L831" s="41"/>
      <c r="M831" s="41"/>
      <c r="N831" s="41"/>
      <c r="O831" s="43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  <c r="AA831" s="41"/>
      <c r="AB831" s="41"/>
      <c r="AC831" s="43"/>
      <c r="AD831" s="41"/>
      <c r="AE831" s="41"/>
      <c r="AF831" s="41"/>
      <c r="AG831" s="41"/>
      <c r="AH831" s="41"/>
      <c r="AI831" s="41"/>
      <c r="AJ831" s="188"/>
      <c r="AK831" s="41"/>
      <c r="AL831" s="41"/>
      <c r="AM831" s="41"/>
      <c r="AN831" s="41"/>
      <c r="AO831" s="41"/>
      <c r="AP831" s="41"/>
      <c r="AQ831" s="41"/>
      <c r="AR831" s="41"/>
      <c r="AS831" s="41"/>
      <c r="AT831" s="41"/>
      <c r="AU831" s="41"/>
      <c r="AV831" s="41"/>
      <c r="AW831" s="41"/>
      <c r="AX831" s="41"/>
      <c r="AY831" s="41"/>
      <c r="AZ831" s="100"/>
      <c r="BA831" s="100"/>
      <c r="BB831" s="100"/>
    </row>
    <row r="832" spans="1:54" s="3" customFormat="1" x14ac:dyDescent="0.3">
      <c r="A832" s="100"/>
      <c r="B832" s="100"/>
      <c r="C832" s="100"/>
      <c r="D832" s="100"/>
      <c r="E832" s="100"/>
      <c r="F832" s="100"/>
      <c r="G832" s="100"/>
      <c r="H832" s="100"/>
      <c r="I832" s="41"/>
      <c r="J832" s="41"/>
      <c r="K832" s="41"/>
      <c r="L832" s="41"/>
      <c r="M832" s="41"/>
      <c r="N832" s="41"/>
      <c r="O832" s="43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  <c r="AA832" s="41"/>
      <c r="AB832" s="41"/>
      <c r="AC832" s="43"/>
      <c r="AD832" s="41"/>
      <c r="AE832" s="41"/>
      <c r="AF832" s="41"/>
      <c r="AG832" s="41"/>
      <c r="AH832" s="41"/>
      <c r="AI832" s="41"/>
      <c r="AJ832" s="188"/>
      <c r="AK832" s="41"/>
      <c r="AL832" s="41"/>
      <c r="AM832" s="41"/>
      <c r="AN832" s="41"/>
      <c r="AO832" s="41"/>
      <c r="AP832" s="41"/>
      <c r="AQ832" s="41"/>
      <c r="AR832" s="41"/>
      <c r="AS832" s="41"/>
      <c r="AT832" s="41"/>
      <c r="AU832" s="41"/>
      <c r="AV832" s="41"/>
      <c r="AW832" s="41"/>
      <c r="AX832" s="41"/>
      <c r="AY832" s="41"/>
      <c r="AZ832" s="100"/>
      <c r="BA832" s="100"/>
      <c r="BB832" s="100"/>
    </row>
    <row r="833" spans="1:54" s="3" customFormat="1" x14ac:dyDescent="0.3">
      <c r="A833" s="100"/>
      <c r="B833" s="100"/>
      <c r="C833" s="100"/>
      <c r="D833" s="100"/>
      <c r="E833" s="100"/>
      <c r="F833" s="100"/>
      <c r="G833" s="100"/>
      <c r="H833" s="100"/>
      <c r="I833" s="41"/>
      <c r="J833" s="41"/>
      <c r="K833" s="41"/>
      <c r="L833" s="41"/>
      <c r="M833" s="41"/>
      <c r="N833" s="41"/>
      <c r="O833" s="43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  <c r="AA833" s="41"/>
      <c r="AB833" s="41"/>
      <c r="AC833" s="43"/>
      <c r="AD833" s="41"/>
      <c r="AE833" s="41"/>
      <c r="AF833" s="41"/>
      <c r="AG833" s="41"/>
      <c r="AH833" s="41"/>
      <c r="AI833" s="41"/>
      <c r="AJ833" s="188"/>
      <c r="AK833" s="41"/>
      <c r="AL833" s="41"/>
      <c r="AM833" s="41"/>
      <c r="AN833" s="41"/>
      <c r="AO833" s="41"/>
      <c r="AP833" s="41"/>
      <c r="AQ833" s="41"/>
      <c r="AR833" s="41"/>
      <c r="AS833" s="41"/>
      <c r="AT833" s="41"/>
      <c r="AU833" s="41"/>
      <c r="AV833" s="41"/>
      <c r="AW833" s="41"/>
      <c r="AX833" s="41"/>
      <c r="AY833" s="41"/>
      <c r="AZ833" s="100"/>
      <c r="BA833" s="100"/>
      <c r="BB833" s="100"/>
    </row>
    <row r="834" spans="1:54" s="3" customFormat="1" x14ac:dyDescent="0.3">
      <c r="A834" s="100"/>
      <c r="B834" s="100"/>
      <c r="C834" s="100"/>
      <c r="D834" s="100"/>
      <c r="E834" s="100"/>
      <c r="F834" s="100"/>
      <c r="G834" s="100"/>
      <c r="H834" s="100"/>
      <c r="I834" s="41"/>
      <c r="J834" s="41"/>
      <c r="K834" s="41"/>
      <c r="L834" s="41"/>
      <c r="M834" s="41"/>
      <c r="N834" s="41"/>
      <c r="O834" s="43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  <c r="AA834" s="41"/>
      <c r="AB834" s="41"/>
      <c r="AC834" s="43"/>
      <c r="AD834" s="41"/>
      <c r="AE834" s="41"/>
      <c r="AF834" s="41"/>
      <c r="AG834" s="41"/>
      <c r="AH834" s="41"/>
      <c r="AI834" s="41"/>
      <c r="AJ834" s="188"/>
      <c r="AK834" s="41"/>
      <c r="AL834" s="41"/>
      <c r="AM834" s="41"/>
      <c r="AN834" s="41"/>
      <c r="AO834" s="41"/>
      <c r="AP834" s="41"/>
      <c r="AQ834" s="41"/>
      <c r="AR834" s="41"/>
      <c r="AS834" s="41"/>
      <c r="AT834" s="41"/>
      <c r="AU834" s="41"/>
      <c r="AV834" s="41"/>
      <c r="AW834" s="41"/>
      <c r="AX834" s="41"/>
      <c r="AY834" s="41"/>
      <c r="AZ834" s="100"/>
      <c r="BA834" s="100"/>
      <c r="BB834" s="100"/>
    </row>
    <row r="835" spans="1:54" s="3" customFormat="1" x14ac:dyDescent="0.3">
      <c r="A835" s="100"/>
      <c r="B835" s="100"/>
      <c r="C835" s="100"/>
      <c r="D835" s="100"/>
      <c r="E835" s="100"/>
      <c r="F835" s="100"/>
      <c r="G835" s="100"/>
      <c r="H835" s="100"/>
      <c r="I835" s="41"/>
      <c r="J835" s="41"/>
      <c r="K835" s="41"/>
      <c r="L835" s="41"/>
      <c r="M835" s="41"/>
      <c r="N835" s="41"/>
      <c r="O835" s="43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  <c r="AA835" s="41"/>
      <c r="AB835" s="41"/>
      <c r="AC835" s="43"/>
      <c r="AD835" s="41"/>
      <c r="AE835" s="41"/>
      <c r="AF835" s="41"/>
      <c r="AG835" s="41"/>
      <c r="AH835" s="41"/>
      <c r="AI835" s="41"/>
      <c r="AJ835" s="188"/>
      <c r="AK835" s="41"/>
      <c r="AL835" s="41"/>
      <c r="AM835" s="41"/>
      <c r="AN835" s="41"/>
      <c r="AO835" s="41"/>
      <c r="AP835" s="41"/>
      <c r="AQ835" s="41"/>
      <c r="AR835" s="41"/>
      <c r="AS835" s="41"/>
      <c r="AT835" s="41"/>
      <c r="AU835" s="41"/>
      <c r="AV835" s="41"/>
      <c r="AW835" s="41"/>
      <c r="AX835" s="41"/>
      <c r="AY835" s="41"/>
      <c r="AZ835" s="100"/>
      <c r="BA835" s="100"/>
      <c r="BB835" s="100"/>
    </row>
    <row r="836" spans="1:54" s="3" customFormat="1" x14ac:dyDescent="0.3">
      <c r="A836" s="100"/>
      <c r="B836" s="100"/>
      <c r="C836" s="100"/>
      <c r="D836" s="100"/>
      <c r="E836" s="100"/>
      <c r="F836" s="100"/>
      <c r="G836" s="100"/>
      <c r="H836" s="100"/>
      <c r="I836" s="41"/>
      <c r="J836" s="41"/>
      <c r="K836" s="41"/>
      <c r="L836" s="41"/>
      <c r="M836" s="41"/>
      <c r="N836" s="41"/>
      <c r="O836" s="43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  <c r="AA836" s="41"/>
      <c r="AB836" s="41"/>
      <c r="AC836" s="43"/>
      <c r="AD836" s="41"/>
      <c r="AE836" s="41"/>
      <c r="AF836" s="41"/>
      <c r="AG836" s="41"/>
      <c r="AH836" s="41"/>
      <c r="AI836" s="41"/>
      <c r="AJ836" s="188"/>
      <c r="AK836" s="41"/>
      <c r="AL836" s="41"/>
      <c r="AM836" s="41"/>
      <c r="AN836" s="41"/>
      <c r="AO836" s="41"/>
      <c r="AP836" s="41"/>
      <c r="AQ836" s="41"/>
      <c r="AR836" s="41"/>
      <c r="AS836" s="41"/>
      <c r="AT836" s="41"/>
      <c r="AU836" s="41"/>
      <c r="AV836" s="41"/>
      <c r="AW836" s="41"/>
      <c r="AX836" s="41"/>
      <c r="AY836" s="41"/>
      <c r="AZ836" s="100"/>
      <c r="BA836" s="100"/>
      <c r="BB836" s="100"/>
    </row>
    <row r="837" spans="1:54" s="3" customFormat="1" x14ac:dyDescent="0.3">
      <c r="A837" s="100"/>
      <c r="B837" s="100"/>
      <c r="C837" s="100"/>
      <c r="D837" s="100"/>
      <c r="E837" s="100"/>
      <c r="F837" s="100"/>
      <c r="G837" s="100"/>
      <c r="H837" s="100"/>
      <c r="I837" s="41"/>
      <c r="J837" s="41"/>
      <c r="K837" s="41"/>
      <c r="L837" s="41"/>
      <c r="M837" s="41"/>
      <c r="N837" s="41"/>
      <c r="O837" s="43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  <c r="AA837" s="41"/>
      <c r="AB837" s="41"/>
      <c r="AC837" s="43"/>
      <c r="AD837" s="41"/>
      <c r="AE837" s="41"/>
      <c r="AF837" s="41"/>
      <c r="AG837" s="41"/>
      <c r="AH837" s="41"/>
      <c r="AI837" s="41"/>
      <c r="AJ837" s="188"/>
      <c r="AK837" s="41"/>
      <c r="AL837" s="41"/>
      <c r="AM837" s="41"/>
      <c r="AN837" s="41"/>
      <c r="AO837" s="41"/>
      <c r="AP837" s="41"/>
      <c r="AQ837" s="41"/>
      <c r="AR837" s="41"/>
      <c r="AS837" s="41"/>
      <c r="AT837" s="41"/>
      <c r="AU837" s="41"/>
      <c r="AV837" s="41"/>
      <c r="AW837" s="41"/>
      <c r="AX837" s="41"/>
      <c r="AY837" s="41"/>
      <c r="AZ837" s="100"/>
      <c r="BA837" s="100"/>
      <c r="BB837" s="100"/>
    </row>
    <row r="838" spans="1:54" s="3" customFormat="1" x14ac:dyDescent="0.3">
      <c r="A838" s="100"/>
      <c r="B838" s="100"/>
      <c r="C838" s="100"/>
      <c r="D838" s="100"/>
      <c r="E838" s="100"/>
      <c r="F838" s="100"/>
      <c r="G838" s="100"/>
      <c r="H838" s="100"/>
      <c r="I838" s="41"/>
      <c r="J838" s="41"/>
      <c r="K838" s="41"/>
      <c r="L838" s="41"/>
      <c r="M838" s="41"/>
      <c r="N838" s="41"/>
      <c r="O838" s="43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  <c r="AA838" s="41"/>
      <c r="AB838" s="41"/>
      <c r="AC838" s="43"/>
      <c r="AD838" s="41"/>
      <c r="AE838" s="41"/>
      <c r="AF838" s="41"/>
      <c r="AG838" s="41"/>
      <c r="AH838" s="41"/>
      <c r="AI838" s="41"/>
      <c r="AJ838" s="188"/>
      <c r="AK838" s="41"/>
      <c r="AL838" s="41"/>
      <c r="AM838" s="41"/>
      <c r="AN838" s="41"/>
      <c r="AO838" s="41"/>
      <c r="AP838" s="41"/>
      <c r="AQ838" s="41"/>
      <c r="AR838" s="41"/>
      <c r="AS838" s="41"/>
      <c r="AT838" s="41"/>
      <c r="AU838" s="41"/>
      <c r="AV838" s="41"/>
      <c r="AW838" s="41"/>
      <c r="AX838" s="41"/>
      <c r="AY838" s="41"/>
      <c r="AZ838" s="100"/>
      <c r="BA838" s="100"/>
      <c r="BB838" s="100"/>
    </row>
    <row r="839" spans="1:54" s="3" customFormat="1" x14ac:dyDescent="0.3">
      <c r="A839" s="100"/>
      <c r="B839" s="100"/>
      <c r="C839" s="100"/>
      <c r="D839" s="100"/>
      <c r="E839" s="100"/>
      <c r="F839" s="100"/>
      <c r="G839" s="100"/>
      <c r="H839" s="100"/>
      <c r="I839" s="41"/>
      <c r="J839" s="41"/>
      <c r="K839" s="41"/>
      <c r="L839" s="41"/>
      <c r="M839" s="41"/>
      <c r="N839" s="41"/>
      <c r="O839" s="43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  <c r="AA839" s="41"/>
      <c r="AB839" s="41"/>
      <c r="AC839" s="43"/>
      <c r="AD839" s="41"/>
      <c r="AE839" s="41"/>
      <c r="AF839" s="41"/>
      <c r="AG839" s="41"/>
      <c r="AH839" s="41"/>
      <c r="AI839" s="41"/>
      <c r="AJ839" s="188"/>
      <c r="AK839" s="41"/>
      <c r="AL839" s="41"/>
      <c r="AM839" s="41"/>
      <c r="AN839" s="41"/>
      <c r="AO839" s="41"/>
      <c r="AP839" s="41"/>
      <c r="AQ839" s="41"/>
      <c r="AR839" s="41"/>
      <c r="AS839" s="41"/>
      <c r="AT839" s="41"/>
      <c r="AU839" s="41"/>
      <c r="AV839" s="41"/>
      <c r="AW839" s="41"/>
      <c r="AX839" s="41"/>
      <c r="AY839" s="41"/>
      <c r="AZ839" s="100"/>
      <c r="BA839" s="100"/>
      <c r="BB839" s="100"/>
    </row>
    <row r="840" spans="1:54" s="3" customFormat="1" x14ac:dyDescent="0.3">
      <c r="A840" s="100"/>
      <c r="B840" s="100"/>
      <c r="C840" s="100"/>
      <c r="D840" s="100"/>
      <c r="E840" s="100"/>
      <c r="F840" s="100"/>
      <c r="G840" s="100"/>
      <c r="H840" s="100"/>
      <c r="I840" s="41"/>
      <c r="J840" s="41"/>
      <c r="K840" s="41"/>
      <c r="L840" s="41"/>
      <c r="M840" s="41"/>
      <c r="N840" s="41"/>
      <c r="O840" s="43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  <c r="AA840" s="41"/>
      <c r="AB840" s="41"/>
      <c r="AC840" s="43"/>
      <c r="AD840" s="41"/>
      <c r="AE840" s="41"/>
      <c r="AF840" s="41"/>
      <c r="AG840" s="41"/>
      <c r="AH840" s="41"/>
      <c r="AI840" s="41"/>
      <c r="AJ840" s="188"/>
      <c r="AK840" s="41"/>
      <c r="AL840" s="41"/>
      <c r="AM840" s="41"/>
      <c r="AN840" s="41"/>
      <c r="AO840" s="41"/>
      <c r="AP840" s="41"/>
      <c r="AQ840" s="41"/>
      <c r="AR840" s="41"/>
      <c r="AS840" s="41"/>
      <c r="AT840" s="41"/>
      <c r="AU840" s="41"/>
      <c r="AV840" s="41"/>
      <c r="AW840" s="41"/>
      <c r="AX840" s="41"/>
      <c r="AY840" s="41"/>
      <c r="AZ840" s="100"/>
      <c r="BA840" s="100"/>
      <c r="BB840" s="100"/>
    </row>
    <row r="841" spans="1:54" s="3" customFormat="1" x14ac:dyDescent="0.3">
      <c r="A841" s="100"/>
      <c r="B841" s="100"/>
      <c r="C841" s="100"/>
      <c r="D841" s="100"/>
      <c r="E841" s="100"/>
      <c r="F841" s="100"/>
      <c r="G841" s="100"/>
      <c r="H841" s="100"/>
      <c r="I841" s="41"/>
      <c r="J841" s="41"/>
      <c r="K841" s="41"/>
      <c r="L841" s="41"/>
      <c r="M841" s="41"/>
      <c r="N841" s="41"/>
      <c r="O841" s="43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  <c r="AA841" s="41"/>
      <c r="AB841" s="41"/>
      <c r="AC841" s="43"/>
      <c r="AD841" s="41"/>
      <c r="AE841" s="41"/>
      <c r="AF841" s="41"/>
      <c r="AG841" s="41"/>
      <c r="AH841" s="41"/>
      <c r="AI841" s="41"/>
      <c r="AJ841" s="188"/>
      <c r="AK841" s="41"/>
      <c r="AL841" s="41"/>
      <c r="AM841" s="41"/>
      <c r="AN841" s="41"/>
      <c r="AO841" s="41"/>
      <c r="AP841" s="41"/>
      <c r="AQ841" s="41"/>
      <c r="AR841" s="41"/>
      <c r="AS841" s="41"/>
      <c r="AT841" s="41"/>
      <c r="AU841" s="41"/>
      <c r="AV841" s="41"/>
      <c r="AW841" s="41"/>
      <c r="AX841" s="41"/>
      <c r="AY841" s="41"/>
      <c r="AZ841" s="100"/>
      <c r="BA841" s="100"/>
      <c r="BB841" s="100"/>
    </row>
    <row r="842" spans="1:54" s="3" customFormat="1" x14ac:dyDescent="0.3">
      <c r="A842" s="100"/>
      <c r="B842" s="100"/>
      <c r="C842" s="100"/>
      <c r="D842" s="100"/>
      <c r="E842" s="100"/>
      <c r="F842" s="100"/>
      <c r="G842" s="100"/>
      <c r="H842" s="100"/>
      <c r="I842" s="41"/>
      <c r="J842" s="41"/>
      <c r="K842" s="41"/>
      <c r="L842" s="41"/>
      <c r="M842" s="41"/>
      <c r="N842" s="41"/>
      <c r="O842" s="43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  <c r="AA842" s="41"/>
      <c r="AB842" s="41"/>
      <c r="AC842" s="43"/>
      <c r="AD842" s="41"/>
      <c r="AE842" s="41"/>
      <c r="AF842" s="41"/>
      <c r="AG842" s="41"/>
      <c r="AH842" s="41"/>
      <c r="AI842" s="41"/>
      <c r="AJ842" s="188"/>
      <c r="AK842" s="41"/>
      <c r="AL842" s="41"/>
      <c r="AM842" s="41"/>
      <c r="AN842" s="41"/>
      <c r="AO842" s="41"/>
      <c r="AP842" s="41"/>
      <c r="AQ842" s="41"/>
      <c r="AR842" s="41"/>
      <c r="AS842" s="41"/>
      <c r="AT842" s="41"/>
      <c r="AU842" s="41"/>
      <c r="AV842" s="41"/>
      <c r="AW842" s="41"/>
      <c r="AX842" s="41"/>
      <c r="AY842" s="41"/>
      <c r="AZ842" s="100"/>
      <c r="BA842" s="100"/>
      <c r="BB842" s="100"/>
    </row>
    <row r="843" spans="1:54" s="3" customFormat="1" x14ac:dyDescent="0.3">
      <c r="A843" s="100"/>
      <c r="B843" s="100"/>
      <c r="C843" s="100"/>
      <c r="D843" s="100"/>
      <c r="E843" s="100"/>
      <c r="F843" s="100"/>
      <c r="G843" s="100"/>
      <c r="H843" s="100"/>
      <c r="I843" s="41"/>
      <c r="J843" s="41"/>
      <c r="K843" s="41"/>
      <c r="L843" s="41"/>
      <c r="M843" s="41"/>
      <c r="N843" s="41"/>
      <c r="O843" s="43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  <c r="AA843" s="41"/>
      <c r="AB843" s="41"/>
      <c r="AC843" s="43"/>
      <c r="AD843" s="41"/>
      <c r="AE843" s="41"/>
      <c r="AF843" s="41"/>
      <c r="AG843" s="41"/>
      <c r="AH843" s="41"/>
      <c r="AI843" s="41"/>
      <c r="AJ843" s="188"/>
      <c r="AK843" s="41"/>
      <c r="AL843" s="41"/>
      <c r="AM843" s="41"/>
      <c r="AN843" s="41"/>
      <c r="AO843" s="41"/>
      <c r="AP843" s="41"/>
      <c r="AQ843" s="41"/>
      <c r="AR843" s="41"/>
      <c r="AS843" s="41"/>
      <c r="AT843" s="41"/>
      <c r="AU843" s="41"/>
      <c r="AV843" s="41"/>
      <c r="AW843" s="41"/>
      <c r="AX843" s="41"/>
      <c r="AY843" s="41"/>
      <c r="AZ843" s="100"/>
      <c r="BA843" s="100"/>
      <c r="BB843" s="100"/>
    </row>
    <row r="844" spans="1:54" s="3" customFormat="1" x14ac:dyDescent="0.3">
      <c r="A844" s="100"/>
      <c r="B844" s="100"/>
      <c r="C844" s="100"/>
      <c r="D844" s="100"/>
      <c r="E844" s="100"/>
      <c r="F844" s="100"/>
      <c r="G844" s="100"/>
      <c r="H844" s="100"/>
      <c r="I844" s="41"/>
      <c r="J844" s="41"/>
      <c r="K844" s="41"/>
      <c r="L844" s="41"/>
      <c r="M844" s="41"/>
      <c r="N844" s="41"/>
      <c r="O844" s="43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  <c r="AA844" s="41"/>
      <c r="AB844" s="41"/>
      <c r="AC844" s="43"/>
      <c r="AD844" s="41"/>
      <c r="AE844" s="41"/>
      <c r="AF844" s="41"/>
      <c r="AG844" s="41"/>
      <c r="AH844" s="41"/>
      <c r="AI844" s="41"/>
      <c r="AJ844" s="188"/>
      <c r="AK844" s="41"/>
      <c r="AL844" s="41"/>
      <c r="AM844" s="41"/>
      <c r="AN844" s="41"/>
      <c r="AO844" s="41"/>
      <c r="AP844" s="41"/>
      <c r="AQ844" s="41"/>
      <c r="AR844" s="41"/>
      <c r="AS844" s="41"/>
      <c r="AT844" s="41"/>
      <c r="AU844" s="41"/>
      <c r="AV844" s="41"/>
      <c r="AW844" s="41"/>
      <c r="AX844" s="41"/>
      <c r="AY844" s="41"/>
      <c r="AZ844" s="100"/>
      <c r="BA844" s="100"/>
      <c r="BB844" s="100"/>
    </row>
    <row r="845" spans="1:54" s="3" customFormat="1" x14ac:dyDescent="0.3">
      <c r="A845" s="100"/>
      <c r="B845" s="100"/>
      <c r="C845" s="100"/>
      <c r="D845" s="100"/>
      <c r="E845" s="100"/>
      <c r="F845" s="100"/>
      <c r="G845" s="100"/>
      <c r="H845" s="100"/>
      <c r="I845" s="41"/>
      <c r="J845" s="41"/>
      <c r="K845" s="41"/>
      <c r="L845" s="41"/>
      <c r="M845" s="41"/>
      <c r="N845" s="41"/>
      <c r="O845" s="43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  <c r="AA845" s="41"/>
      <c r="AB845" s="41"/>
      <c r="AC845" s="43"/>
      <c r="AD845" s="41"/>
      <c r="AE845" s="41"/>
      <c r="AF845" s="41"/>
      <c r="AG845" s="41"/>
      <c r="AH845" s="41"/>
      <c r="AI845" s="41"/>
      <c r="AJ845" s="188"/>
      <c r="AK845" s="41"/>
      <c r="AL845" s="41"/>
      <c r="AM845" s="41"/>
      <c r="AN845" s="41"/>
      <c r="AO845" s="41"/>
      <c r="AP845" s="41"/>
      <c r="AQ845" s="41"/>
      <c r="AR845" s="41"/>
      <c r="AS845" s="41"/>
      <c r="AT845" s="41"/>
      <c r="AU845" s="41"/>
      <c r="AV845" s="41"/>
      <c r="AW845" s="41"/>
      <c r="AX845" s="41"/>
      <c r="AY845" s="41"/>
      <c r="AZ845" s="100"/>
      <c r="BA845" s="100"/>
      <c r="BB845" s="100"/>
    </row>
    <row r="846" spans="1:54" s="3" customFormat="1" x14ac:dyDescent="0.3">
      <c r="A846" s="100"/>
      <c r="B846" s="100"/>
      <c r="C846" s="100"/>
      <c r="D846" s="100"/>
      <c r="E846" s="100"/>
      <c r="F846" s="100"/>
      <c r="G846" s="100"/>
      <c r="H846" s="100"/>
      <c r="I846" s="41"/>
      <c r="J846" s="41"/>
      <c r="K846" s="41"/>
      <c r="L846" s="41"/>
      <c r="M846" s="41"/>
      <c r="N846" s="41"/>
      <c r="O846" s="43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  <c r="AA846" s="41"/>
      <c r="AB846" s="41"/>
      <c r="AC846" s="43"/>
      <c r="AD846" s="41"/>
      <c r="AE846" s="41"/>
      <c r="AF846" s="41"/>
      <c r="AG846" s="41"/>
      <c r="AH846" s="41"/>
      <c r="AI846" s="41"/>
      <c r="AJ846" s="188"/>
      <c r="AK846" s="41"/>
      <c r="AL846" s="41"/>
      <c r="AM846" s="41"/>
      <c r="AN846" s="41"/>
      <c r="AO846" s="41"/>
      <c r="AP846" s="41"/>
      <c r="AQ846" s="41"/>
      <c r="AR846" s="41"/>
      <c r="AS846" s="41"/>
      <c r="AT846" s="41"/>
      <c r="AU846" s="41"/>
      <c r="AV846" s="41"/>
      <c r="AW846" s="41"/>
      <c r="AX846" s="41"/>
      <c r="AY846" s="41"/>
      <c r="AZ846" s="100"/>
      <c r="BA846" s="100"/>
      <c r="BB846" s="100"/>
    </row>
    <row r="847" spans="1:54" s="3" customFormat="1" x14ac:dyDescent="0.3">
      <c r="A847" s="100"/>
      <c r="B847" s="100"/>
      <c r="C847" s="100"/>
      <c r="D847" s="100"/>
      <c r="E847" s="100"/>
      <c r="F847" s="100"/>
      <c r="G847" s="100"/>
      <c r="H847" s="100"/>
      <c r="I847" s="41"/>
      <c r="J847" s="41"/>
      <c r="K847" s="41"/>
      <c r="L847" s="41"/>
      <c r="M847" s="41"/>
      <c r="N847" s="41"/>
      <c r="O847" s="43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  <c r="AA847" s="41"/>
      <c r="AB847" s="41"/>
      <c r="AC847" s="43"/>
      <c r="AD847" s="41"/>
      <c r="AE847" s="41"/>
      <c r="AF847" s="41"/>
      <c r="AG847" s="41"/>
      <c r="AH847" s="41"/>
      <c r="AI847" s="41"/>
      <c r="AJ847" s="188"/>
      <c r="AK847" s="41"/>
      <c r="AL847" s="41"/>
      <c r="AM847" s="41"/>
      <c r="AN847" s="41"/>
      <c r="AO847" s="41"/>
      <c r="AP847" s="41"/>
      <c r="AQ847" s="41"/>
      <c r="AR847" s="41"/>
      <c r="AS847" s="41"/>
      <c r="AT847" s="41"/>
      <c r="AU847" s="41"/>
      <c r="AV847" s="41"/>
      <c r="AW847" s="41"/>
      <c r="AX847" s="41"/>
      <c r="AY847" s="41"/>
      <c r="AZ847" s="100"/>
      <c r="BA847" s="100"/>
      <c r="BB847" s="100"/>
    </row>
    <row r="848" spans="1:54" s="3" customFormat="1" x14ac:dyDescent="0.3">
      <c r="A848" s="100"/>
      <c r="B848" s="100"/>
      <c r="C848" s="100"/>
      <c r="D848" s="100"/>
      <c r="E848" s="100"/>
      <c r="F848" s="100"/>
      <c r="G848" s="100"/>
      <c r="H848" s="100"/>
      <c r="I848" s="41"/>
      <c r="J848" s="41"/>
      <c r="K848" s="41"/>
      <c r="L848" s="41"/>
      <c r="M848" s="41"/>
      <c r="N848" s="41"/>
      <c r="O848" s="43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  <c r="AA848" s="41"/>
      <c r="AB848" s="41"/>
      <c r="AC848" s="43"/>
      <c r="AD848" s="41"/>
      <c r="AE848" s="41"/>
      <c r="AF848" s="41"/>
      <c r="AG848" s="41"/>
      <c r="AH848" s="41"/>
      <c r="AI848" s="41"/>
      <c r="AJ848" s="188"/>
      <c r="AK848" s="41"/>
      <c r="AL848" s="41"/>
      <c r="AM848" s="41"/>
      <c r="AN848" s="41"/>
      <c r="AO848" s="41"/>
      <c r="AP848" s="41"/>
      <c r="AQ848" s="41"/>
      <c r="AR848" s="41"/>
      <c r="AS848" s="41"/>
      <c r="AT848" s="41"/>
      <c r="AU848" s="41"/>
      <c r="AV848" s="41"/>
      <c r="AW848" s="41"/>
      <c r="AX848" s="41"/>
      <c r="AY848" s="41"/>
      <c r="AZ848" s="100"/>
      <c r="BA848" s="100"/>
      <c r="BB848" s="100"/>
    </row>
    <row r="849" spans="1:54" s="3" customFormat="1" x14ac:dyDescent="0.3">
      <c r="A849" s="100"/>
      <c r="B849" s="100"/>
      <c r="C849" s="100"/>
      <c r="D849" s="100"/>
      <c r="E849" s="100"/>
      <c r="F849" s="100"/>
      <c r="G849" s="100"/>
      <c r="H849" s="100"/>
      <c r="I849" s="41"/>
      <c r="J849" s="41"/>
      <c r="K849" s="41"/>
      <c r="L849" s="41"/>
      <c r="M849" s="41"/>
      <c r="N849" s="41"/>
      <c r="O849" s="43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  <c r="AA849" s="41"/>
      <c r="AB849" s="41"/>
      <c r="AC849" s="43"/>
      <c r="AD849" s="41"/>
      <c r="AE849" s="41"/>
      <c r="AF849" s="41"/>
      <c r="AG849" s="41"/>
      <c r="AH849" s="41"/>
      <c r="AI849" s="41"/>
      <c r="AJ849" s="188"/>
      <c r="AK849" s="41"/>
      <c r="AL849" s="41"/>
      <c r="AM849" s="41"/>
      <c r="AN849" s="41"/>
      <c r="AO849" s="41"/>
      <c r="AP849" s="41"/>
      <c r="AQ849" s="41"/>
      <c r="AR849" s="41"/>
      <c r="AS849" s="41"/>
      <c r="AT849" s="41"/>
      <c r="AU849" s="41"/>
      <c r="AV849" s="41"/>
      <c r="AW849" s="41"/>
      <c r="AX849" s="41"/>
      <c r="AY849" s="41"/>
      <c r="AZ849" s="100"/>
      <c r="BA849" s="100"/>
      <c r="BB849" s="100"/>
    </row>
    <row r="850" spans="1:54" s="3" customFormat="1" x14ac:dyDescent="0.3">
      <c r="A850" s="100"/>
      <c r="B850" s="100"/>
      <c r="C850" s="100"/>
      <c r="D850" s="100"/>
      <c r="E850" s="100"/>
      <c r="F850" s="100"/>
      <c r="G850" s="100"/>
      <c r="H850" s="100"/>
      <c r="I850" s="41"/>
      <c r="J850" s="41"/>
      <c r="K850" s="41"/>
      <c r="L850" s="41"/>
      <c r="M850" s="41"/>
      <c r="N850" s="41"/>
      <c r="O850" s="43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  <c r="AA850" s="41"/>
      <c r="AB850" s="41"/>
      <c r="AC850" s="43"/>
      <c r="AD850" s="41"/>
      <c r="AE850" s="41"/>
      <c r="AF850" s="41"/>
      <c r="AG850" s="41"/>
      <c r="AH850" s="41"/>
      <c r="AI850" s="41"/>
      <c r="AJ850" s="188"/>
      <c r="AK850" s="41"/>
      <c r="AL850" s="41"/>
      <c r="AM850" s="41"/>
      <c r="AN850" s="41"/>
      <c r="AO850" s="41"/>
      <c r="AP850" s="41"/>
      <c r="AQ850" s="41"/>
      <c r="AR850" s="41"/>
      <c r="AS850" s="41"/>
      <c r="AT850" s="41"/>
      <c r="AU850" s="41"/>
      <c r="AV850" s="41"/>
      <c r="AW850" s="41"/>
      <c r="AX850" s="41"/>
      <c r="AY850" s="41"/>
      <c r="AZ850" s="100"/>
      <c r="BA850" s="100"/>
      <c r="BB850" s="100"/>
    </row>
    <row r="851" spans="1:54" s="3" customFormat="1" x14ac:dyDescent="0.3">
      <c r="A851" s="100"/>
      <c r="B851" s="100"/>
      <c r="C851" s="100"/>
      <c r="D851" s="100"/>
      <c r="E851" s="100"/>
      <c r="F851" s="100"/>
      <c r="G851" s="100"/>
      <c r="H851" s="100"/>
      <c r="I851" s="41"/>
      <c r="J851" s="41"/>
      <c r="K851" s="41"/>
      <c r="L851" s="41"/>
      <c r="M851" s="41"/>
      <c r="N851" s="41"/>
      <c r="O851" s="43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  <c r="AA851" s="41"/>
      <c r="AB851" s="41"/>
      <c r="AC851" s="43"/>
      <c r="AD851" s="41"/>
      <c r="AE851" s="41"/>
      <c r="AF851" s="41"/>
      <c r="AG851" s="41"/>
      <c r="AH851" s="41"/>
      <c r="AI851" s="41"/>
      <c r="AJ851" s="188"/>
      <c r="AK851" s="41"/>
      <c r="AL851" s="41"/>
      <c r="AM851" s="41"/>
      <c r="AN851" s="41"/>
      <c r="AO851" s="41"/>
      <c r="AP851" s="41"/>
      <c r="AQ851" s="41"/>
      <c r="AR851" s="41"/>
      <c r="AS851" s="41"/>
      <c r="AT851" s="41"/>
      <c r="AU851" s="41"/>
      <c r="AV851" s="41"/>
      <c r="AW851" s="41"/>
      <c r="AX851" s="41"/>
      <c r="AY851" s="41"/>
      <c r="AZ851" s="100"/>
      <c r="BA851" s="100"/>
      <c r="BB851" s="100"/>
    </row>
    <row r="852" spans="1:54" s="3" customFormat="1" x14ac:dyDescent="0.3">
      <c r="A852" s="100"/>
      <c r="B852" s="100"/>
      <c r="C852" s="100"/>
      <c r="D852" s="100"/>
      <c r="E852" s="100"/>
      <c r="F852" s="100"/>
      <c r="G852" s="100"/>
      <c r="H852" s="100"/>
      <c r="I852" s="41"/>
      <c r="J852" s="41"/>
      <c r="K852" s="41"/>
      <c r="L852" s="41"/>
      <c r="M852" s="41"/>
      <c r="N852" s="41"/>
      <c r="O852" s="43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  <c r="AA852" s="41"/>
      <c r="AB852" s="41"/>
      <c r="AC852" s="43"/>
      <c r="AD852" s="41"/>
      <c r="AE852" s="41"/>
      <c r="AF852" s="41"/>
      <c r="AG852" s="41"/>
      <c r="AH852" s="41"/>
      <c r="AI852" s="41"/>
      <c r="AJ852" s="188"/>
      <c r="AK852" s="41"/>
      <c r="AL852" s="41"/>
      <c r="AM852" s="41"/>
      <c r="AN852" s="41"/>
      <c r="AO852" s="41"/>
      <c r="AP852" s="41"/>
      <c r="AQ852" s="41"/>
      <c r="AR852" s="41"/>
      <c r="AS852" s="41"/>
      <c r="AT852" s="41"/>
      <c r="AU852" s="41"/>
      <c r="AV852" s="41"/>
      <c r="AW852" s="41"/>
      <c r="AX852" s="41"/>
      <c r="AY852" s="41"/>
      <c r="AZ852" s="100"/>
      <c r="BA852" s="100"/>
      <c r="BB852" s="100"/>
    </row>
    <row r="853" spans="1:54" s="3" customFormat="1" x14ac:dyDescent="0.3">
      <c r="A853" s="100"/>
      <c r="B853" s="100"/>
      <c r="C853" s="100"/>
      <c r="D853" s="100"/>
      <c r="E853" s="100"/>
      <c r="F853" s="100"/>
      <c r="G853" s="100"/>
      <c r="H853" s="100"/>
      <c r="I853" s="41"/>
      <c r="J853" s="41"/>
      <c r="K853" s="41"/>
      <c r="L853" s="41"/>
      <c r="M853" s="41"/>
      <c r="N853" s="41"/>
      <c r="O853" s="43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  <c r="AA853" s="41"/>
      <c r="AB853" s="41"/>
      <c r="AC853" s="43"/>
      <c r="AD853" s="41"/>
      <c r="AE853" s="41"/>
      <c r="AF853" s="41"/>
      <c r="AG853" s="41"/>
      <c r="AH853" s="41"/>
      <c r="AI853" s="41"/>
      <c r="AJ853" s="188"/>
      <c r="AK853" s="41"/>
      <c r="AL853" s="41"/>
      <c r="AM853" s="41"/>
      <c r="AN853" s="41"/>
      <c r="AO853" s="41"/>
      <c r="AP853" s="41"/>
      <c r="AQ853" s="41"/>
      <c r="AR853" s="41"/>
      <c r="AS853" s="41"/>
      <c r="AT853" s="41"/>
      <c r="AU853" s="41"/>
      <c r="AV853" s="41"/>
      <c r="AW853" s="41"/>
      <c r="AX853" s="41"/>
      <c r="AY853" s="41"/>
      <c r="AZ853" s="100"/>
      <c r="BA853" s="100"/>
      <c r="BB853" s="100"/>
    </row>
    <row r="854" spans="1:54" s="3" customFormat="1" x14ac:dyDescent="0.3">
      <c r="A854" s="100"/>
      <c r="B854" s="100"/>
      <c r="C854" s="100"/>
      <c r="D854" s="100"/>
      <c r="E854" s="100"/>
      <c r="F854" s="100"/>
      <c r="G854" s="100"/>
      <c r="H854" s="100"/>
      <c r="I854" s="41"/>
      <c r="J854" s="41"/>
      <c r="K854" s="41"/>
      <c r="L854" s="41"/>
      <c r="M854" s="41"/>
      <c r="N854" s="41"/>
      <c r="O854" s="43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  <c r="AA854" s="41"/>
      <c r="AB854" s="41"/>
      <c r="AC854" s="43"/>
      <c r="AD854" s="41"/>
      <c r="AE854" s="41"/>
      <c r="AF854" s="41"/>
      <c r="AG854" s="41"/>
      <c r="AH854" s="41"/>
      <c r="AI854" s="41"/>
      <c r="AJ854" s="188"/>
      <c r="AK854" s="41"/>
      <c r="AL854" s="41"/>
      <c r="AM854" s="41"/>
      <c r="AN854" s="41"/>
      <c r="AO854" s="41"/>
      <c r="AP854" s="41"/>
      <c r="AQ854" s="41"/>
      <c r="AR854" s="41"/>
      <c r="AS854" s="41"/>
      <c r="AT854" s="41"/>
      <c r="AU854" s="41"/>
      <c r="AV854" s="41"/>
      <c r="AW854" s="41"/>
      <c r="AX854" s="41"/>
      <c r="AY854" s="41"/>
      <c r="AZ854" s="100"/>
      <c r="BA854" s="100"/>
      <c r="BB854" s="100"/>
    </row>
    <row r="855" spans="1:54" s="3" customFormat="1" x14ac:dyDescent="0.3">
      <c r="A855" s="100"/>
      <c r="B855" s="100"/>
      <c r="C855" s="100"/>
      <c r="D855" s="100"/>
      <c r="E855" s="100"/>
      <c r="F855" s="100"/>
      <c r="G855" s="100"/>
      <c r="H855" s="100"/>
      <c r="I855" s="41"/>
      <c r="J855" s="41"/>
      <c r="K855" s="41"/>
      <c r="L855" s="41"/>
      <c r="M855" s="41"/>
      <c r="N855" s="41"/>
      <c r="O855" s="43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  <c r="AA855" s="41"/>
      <c r="AB855" s="41"/>
      <c r="AC855" s="43"/>
      <c r="AD855" s="41"/>
      <c r="AE855" s="41"/>
      <c r="AF855" s="41"/>
      <c r="AG855" s="41"/>
      <c r="AH855" s="41"/>
      <c r="AI855" s="41"/>
      <c r="AJ855" s="188"/>
      <c r="AK855" s="41"/>
      <c r="AL855" s="41"/>
      <c r="AM855" s="41"/>
      <c r="AN855" s="41"/>
      <c r="AO855" s="41"/>
      <c r="AP855" s="41"/>
      <c r="AQ855" s="41"/>
      <c r="AR855" s="41"/>
      <c r="AS855" s="41"/>
      <c r="AT855" s="41"/>
      <c r="AU855" s="41"/>
      <c r="AV855" s="41"/>
      <c r="AW855" s="41"/>
      <c r="AX855" s="41"/>
      <c r="AY855" s="41"/>
      <c r="AZ855" s="100"/>
      <c r="BA855" s="100"/>
      <c r="BB855" s="100"/>
    </row>
    <row r="856" spans="1:54" s="3" customFormat="1" x14ac:dyDescent="0.3">
      <c r="A856" s="100"/>
      <c r="B856" s="100"/>
      <c r="C856" s="100"/>
      <c r="D856" s="100"/>
      <c r="E856" s="100"/>
      <c r="F856" s="100"/>
      <c r="G856" s="100"/>
      <c r="H856" s="100"/>
      <c r="I856" s="41"/>
      <c r="J856" s="41"/>
      <c r="K856" s="41"/>
      <c r="L856" s="41"/>
      <c r="M856" s="41"/>
      <c r="N856" s="41"/>
      <c r="O856" s="43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  <c r="AA856" s="41"/>
      <c r="AB856" s="41"/>
      <c r="AC856" s="43"/>
      <c r="AD856" s="41"/>
      <c r="AE856" s="41"/>
      <c r="AF856" s="41"/>
      <c r="AG856" s="41"/>
      <c r="AH856" s="41"/>
      <c r="AI856" s="41"/>
      <c r="AJ856" s="188"/>
      <c r="AK856" s="41"/>
      <c r="AL856" s="41"/>
      <c r="AM856" s="41"/>
      <c r="AN856" s="41"/>
      <c r="AO856" s="41"/>
      <c r="AP856" s="41"/>
      <c r="AQ856" s="41"/>
      <c r="AR856" s="41"/>
      <c r="AS856" s="41"/>
      <c r="AT856" s="41"/>
      <c r="AU856" s="41"/>
      <c r="AV856" s="41"/>
      <c r="AW856" s="41"/>
      <c r="AX856" s="41"/>
      <c r="AY856" s="41"/>
      <c r="AZ856" s="100"/>
      <c r="BA856" s="100"/>
      <c r="BB856" s="100"/>
    </row>
    <row r="857" spans="1:54" s="3" customFormat="1" x14ac:dyDescent="0.3">
      <c r="A857" s="100"/>
      <c r="B857" s="100"/>
      <c r="C857" s="100"/>
      <c r="D857" s="100"/>
      <c r="E857" s="100"/>
      <c r="F857" s="100"/>
      <c r="G857" s="100"/>
      <c r="H857" s="100"/>
      <c r="I857" s="41"/>
      <c r="J857" s="41"/>
      <c r="K857" s="41"/>
      <c r="L857" s="41"/>
      <c r="M857" s="41"/>
      <c r="N857" s="41"/>
      <c r="O857" s="43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  <c r="AA857" s="41"/>
      <c r="AB857" s="41"/>
      <c r="AC857" s="43"/>
      <c r="AD857" s="41"/>
      <c r="AE857" s="41"/>
      <c r="AF857" s="41"/>
      <c r="AG857" s="41"/>
      <c r="AH857" s="41"/>
      <c r="AI857" s="41"/>
      <c r="AJ857" s="188"/>
      <c r="AK857" s="41"/>
      <c r="AL857" s="41"/>
      <c r="AM857" s="41"/>
      <c r="AN857" s="41"/>
      <c r="AO857" s="41"/>
      <c r="AP857" s="41"/>
      <c r="AQ857" s="41"/>
      <c r="AR857" s="41"/>
      <c r="AS857" s="41"/>
      <c r="AT857" s="41"/>
      <c r="AU857" s="41"/>
      <c r="AV857" s="41"/>
      <c r="AW857" s="41"/>
      <c r="AX857" s="41"/>
      <c r="AY857" s="41"/>
      <c r="AZ857" s="100"/>
      <c r="BA857" s="100"/>
      <c r="BB857" s="100"/>
    </row>
    <row r="858" spans="1:54" s="3" customFormat="1" x14ac:dyDescent="0.3">
      <c r="A858" s="100"/>
      <c r="B858" s="100"/>
      <c r="C858" s="100"/>
      <c r="D858" s="100"/>
      <c r="E858" s="100"/>
      <c r="F858" s="100"/>
      <c r="G858" s="100"/>
      <c r="H858" s="100"/>
      <c r="I858" s="41"/>
      <c r="J858" s="41"/>
      <c r="K858" s="41"/>
      <c r="L858" s="41"/>
      <c r="M858" s="41"/>
      <c r="N858" s="41"/>
      <c r="O858" s="43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  <c r="AA858" s="41"/>
      <c r="AB858" s="41"/>
      <c r="AC858" s="43"/>
      <c r="AD858" s="41"/>
      <c r="AE858" s="41"/>
      <c r="AF858" s="41"/>
      <c r="AG858" s="41"/>
      <c r="AH858" s="41"/>
      <c r="AI858" s="41"/>
      <c r="AJ858" s="188"/>
      <c r="AK858" s="41"/>
      <c r="AL858" s="41"/>
      <c r="AM858" s="41"/>
      <c r="AN858" s="41"/>
      <c r="AO858" s="41"/>
      <c r="AP858" s="41"/>
      <c r="AQ858" s="41"/>
      <c r="AR858" s="41"/>
      <c r="AS858" s="41"/>
      <c r="AT858" s="41"/>
      <c r="AU858" s="41"/>
      <c r="AV858" s="41"/>
      <c r="AW858" s="41"/>
      <c r="AX858" s="41"/>
      <c r="AY858" s="41"/>
      <c r="AZ858" s="100"/>
      <c r="BA858" s="100"/>
      <c r="BB858" s="100"/>
    </row>
    <row r="859" spans="1:54" s="3" customFormat="1" x14ac:dyDescent="0.3">
      <c r="A859" s="100"/>
      <c r="B859" s="100"/>
      <c r="C859" s="100"/>
      <c r="D859" s="100"/>
      <c r="E859" s="100"/>
      <c r="F859" s="100"/>
      <c r="G859" s="100"/>
      <c r="H859" s="100"/>
      <c r="I859" s="41"/>
      <c r="J859" s="41"/>
      <c r="K859" s="41"/>
      <c r="L859" s="41"/>
      <c r="M859" s="41"/>
      <c r="N859" s="41"/>
      <c r="O859" s="43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  <c r="AA859" s="41"/>
      <c r="AB859" s="41"/>
      <c r="AC859" s="43"/>
      <c r="AD859" s="41"/>
      <c r="AE859" s="41"/>
      <c r="AF859" s="41"/>
      <c r="AG859" s="41"/>
      <c r="AH859" s="41"/>
      <c r="AI859" s="41"/>
      <c r="AJ859" s="188"/>
      <c r="AK859" s="41"/>
      <c r="AL859" s="41"/>
      <c r="AM859" s="41"/>
      <c r="AN859" s="41"/>
      <c r="AO859" s="41"/>
      <c r="AP859" s="41"/>
      <c r="AQ859" s="41"/>
      <c r="AR859" s="41"/>
      <c r="AS859" s="41"/>
      <c r="AT859" s="41"/>
      <c r="AU859" s="41"/>
      <c r="AV859" s="41"/>
      <c r="AW859" s="41"/>
      <c r="AX859" s="41"/>
      <c r="AY859" s="41"/>
      <c r="AZ859" s="100"/>
      <c r="BA859" s="100"/>
      <c r="BB859" s="100"/>
    </row>
    <row r="860" spans="1:54" s="3" customFormat="1" x14ac:dyDescent="0.3">
      <c r="A860" s="100"/>
      <c r="B860" s="100"/>
      <c r="C860" s="100"/>
      <c r="D860" s="100"/>
      <c r="E860" s="100"/>
      <c r="F860" s="100"/>
      <c r="G860" s="100"/>
      <c r="H860" s="100"/>
      <c r="I860" s="41"/>
      <c r="J860" s="41"/>
      <c r="K860" s="41"/>
      <c r="L860" s="41"/>
      <c r="M860" s="41"/>
      <c r="N860" s="41"/>
      <c r="O860" s="43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  <c r="AA860" s="41"/>
      <c r="AB860" s="41"/>
      <c r="AC860" s="43"/>
      <c r="AD860" s="41"/>
      <c r="AE860" s="41"/>
      <c r="AF860" s="41"/>
      <c r="AG860" s="41"/>
      <c r="AH860" s="41"/>
      <c r="AI860" s="41"/>
      <c r="AJ860" s="188"/>
      <c r="AK860" s="41"/>
      <c r="AL860" s="41"/>
      <c r="AM860" s="41"/>
      <c r="AN860" s="41"/>
      <c r="AO860" s="41"/>
      <c r="AP860" s="41"/>
      <c r="AQ860" s="41"/>
      <c r="AR860" s="41"/>
      <c r="AS860" s="41"/>
      <c r="AT860" s="41"/>
      <c r="AU860" s="41"/>
      <c r="AV860" s="41"/>
      <c r="AW860" s="41"/>
      <c r="AX860" s="41"/>
      <c r="AY860" s="41"/>
      <c r="AZ860" s="100"/>
      <c r="BA860" s="100"/>
      <c r="BB860" s="100"/>
    </row>
    <row r="861" spans="1:54" s="3" customFormat="1" x14ac:dyDescent="0.3">
      <c r="A861" s="100"/>
      <c r="B861" s="100"/>
      <c r="C861" s="100"/>
      <c r="D861" s="100"/>
      <c r="E861" s="100"/>
      <c r="F861" s="100"/>
      <c r="G861" s="100"/>
      <c r="H861" s="100"/>
      <c r="I861" s="41"/>
      <c r="J861" s="41"/>
      <c r="K861" s="41"/>
      <c r="L861" s="41"/>
      <c r="M861" s="41"/>
      <c r="N861" s="41"/>
      <c r="O861" s="43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  <c r="AA861" s="41"/>
      <c r="AB861" s="41"/>
      <c r="AC861" s="43"/>
      <c r="AD861" s="41"/>
      <c r="AE861" s="41"/>
      <c r="AF861" s="41"/>
      <c r="AG861" s="41"/>
      <c r="AH861" s="41"/>
      <c r="AI861" s="41"/>
      <c r="AJ861" s="188"/>
      <c r="AK861" s="41"/>
      <c r="AL861" s="41"/>
      <c r="AM861" s="41"/>
      <c r="AN861" s="41"/>
      <c r="AO861" s="41"/>
      <c r="AP861" s="41"/>
      <c r="AQ861" s="41"/>
      <c r="AR861" s="41"/>
      <c r="AS861" s="41"/>
      <c r="AT861" s="41"/>
      <c r="AU861" s="41"/>
      <c r="AV861" s="41"/>
      <c r="AW861" s="41"/>
      <c r="AX861" s="41"/>
      <c r="AY861" s="41"/>
      <c r="AZ861" s="100"/>
      <c r="BA861" s="100"/>
      <c r="BB861" s="100"/>
    </row>
    <row r="862" spans="1:54" s="3" customFormat="1" x14ac:dyDescent="0.3">
      <c r="A862" s="100"/>
      <c r="B862" s="100"/>
      <c r="C862" s="100"/>
      <c r="D862" s="100"/>
      <c r="E862" s="100"/>
      <c r="F862" s="100"/>
      <c r="G862" s="100"/>
      <c r="H862" s="100"/>
      <c r="I862" s="41"/>
      <c r="J862" s="41"/>
      <c r="K862" s="41"/>
      <c r="L862" s="41"/>
      <c r="M862" s="41"/>
      <c r="N862" s="41"/>
      <c r="O862" s="43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  <c r="AA862" s="41"/>
      <c r="AB862" s="41"/>
      <c r="AC862" s="43"/>
      <c r="AD862" s="41"/>
      <c r="AE862" s="41"/>
      <c r="AF862" s="41"/>
      <c r="AG862" s="41"/>
      <c r="AH862" s="41"/>
      <c r="AI862" s="41"/>
      <c r="AJ862" s="188"/>
      <c r="AK862" s="41"/>
      <c r="AL862" s="41"/>
      <c r="AM862" s="41"/>
      <c r="AN862" s="41"/>
      <c r="AO862" s="41"/>
      <c r="AP862" s="41"/>
      <c r="AQ862" s="41"/>
      <c r="AR862" s="41"/>
      <c r="AS862" s="41"/>
      <c r="AT862" s="41"/>
      <c r="AU862" s="41"/>
      <c r="AV862" s="41"/>
      <c r="AW862" s="41"/>
      <c r="AX862" s="41"/>
      <c r="AY862" s="41"/>
      <c r="AZ862" s="100"/>
      <c r="BA862" s="100"/>
      <c r="BB862" s="100"/>
    </row>
    <row r="863" spans="1:54" s="3" customFormat="1" x14ac:dyDescent="0.3">
      <c r="A863" s="100"/>
      <c r="B863" s="100"/>
      <c r="C863" s="100"/>
      <c r="D863" s="100"/>
      <c r="E863" s="100"/>
      <c r="F863" s="100"/>
      <c r="G863" s="100"/>
      <c r="H863" s="100"/>
      <c r="I863" s="41"/>
      <c r="J863" s="41"/>
      <c r="K863" s="41"/>
      <c r="L863" s="41"/>
      <c r="M863" s="41"/>
      <c r="N863" s="41"/>
      <c r="O863" s="43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  <c r="AA863" s="41"/>
      <c r="AB863" s="41"/>
      <c r="AC863" s="43"/>
      <c r="AD863" s="41"/>
      <c r="AE863" s="41"/>
      <c r="AF863" s="41"/>
      <c r="AG863" s="41"/>
      <c r="AH863" s="41"/>
      <c r="AI863" s="41"/>
      <c r="AJ863" s="188"/>
      <c r="AK863" s="41"/>
      <c r="AL863" s="41"/>
      <c r="AM863" s="41"/>
      <c r="AN863" s="41"/>
      <c r="AO863" s="41"/>
      <c r="AP863" s="41"/>
      <c r="AQ863" s="41"/>
      <c r="AR863" s="41"/>
      <c r="AS863" s="41"/>
      <c r="AT863" s="41"/>
      <c r="AU863" s="41"/>
      <c r="AV863" s="41"/>
      <c r="AW863" s="41"/>
      <c r="AX863" s="41"/>
      <c r="AY863" s="41"/>
      <c r="AZ863" s="100"/>
      <c r="BA863" s="100"/>
      <c r="BB863" s="100"/>
    </row>
    <row r="864" spans="1:54" s="3" customFormat="1" x14ac:dyDescent="0.3">
      <c r="A864" s="100"/>
      <c r="B864" s="100"/>
      <c r="C864" s="100"/>
      <c r="D864" s="100"/>
      <c r="E864" s="100"/>
      <c r="F864" s="100"/>
      <c r="G864" s="100"/>
      <c r="H864" s="100"/>
      <c r="I864" s="41"/>
      <c r="J864" s="41"/>
      <c r="K864" s="41"/>
      <c r="L864" s="41"/>
      <c r="M864" s="41"/>
      <c r="N864" s="41"/>
      <c r="O864" s="43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  <c r="AA864" s="41"/>
      <c r="AB864" s="41"/>
      <c r="AC864" s="43"/>
      <c r="AD864" s="41"/>
      <c r="AE864" s="41"/>
      <c r="AF864" s="41"/>
      <c r="AG864" s="41"/>
      <c r="AH864" s="41"/>
      <c r="AI864" s="41"/>
      <c r="AJ864" s="188"/>
      <c r="AK864" s="41"/>
      <c r="AL864" s="41"/>
      <c r="AM864" s="41"/>
      <c r="AN864" s="41"/>
      <c r="AO864" s="41"/>
      <c r="AP864" s="41"/>
      <c r="AQ864" s="41"/>
      <c r="AR864" s="41"/>
      <c r="AS864" s="41"/>
      <c r="AT864" s="41"/>
      <c r="AU864" s="41"/>
      <c r="AV864" s="41"/>
      <c r="AW864" s="41"/>
      <c r="AX864" s="41"/>
      <c r="AY864" s="41"/>
      <c r="AZ864" s="100"/>
      <c r="BA864" s="100"/>
      <c r="BB864" s="100"/>
    </row>
    <row r="865" spans="1:54" s="3" customFormat="1" x14ac:dyDescent="0.3">
      <c r="A865" s="100"/>
      <c r="B865" s="100"/>
      <c r="C865" s="100"/>
      <c r="D865" s="100"/>
      <c r="E865" s="100"/>
      <c r="F865" s="100"/>
      <c r="G865" s="100"/>
      <c r="H865" s="100"/>
      <c r="I865" s="41"/>
      <c r="J865" s="41"/>
      <c r="K865" s="41"/>
      <c r="L865" s="41"/>
      <c r="M865" s="41"/>
      <c r="N865" s="41"/>
      <c r="O865" s="43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  <c r="AA865" s="41"/>
      <c r="AB865" s="41"/>
      <c r="AC865" s="43"/>
      <c r="AD865" s="41"/>
      <c r="AE865" s="41"/>
      <c r="AF865" s="41"/>
      <c r="AG865" s="41"/>
      <c r="AH865" s="41"/>
      <c r="AI865" s="41"/>
      <c r="AJ865" s="188"/>
      <c r="AK865" s="41"/>
      <c r="AL865" s="41"/>
      <c r="AM865" s="41"/>
      <c r="AN865" s="41"/>
      <c r="AO865" s="41"/>
      <c r="AP865" s="41"/>
      <c r="AQ865" s="41"/>
      <c r="AR865" s="41"/>
      <c r="AS865" s="41"/>
      <c r="AT865" s="41"/>
      <c r="AU865" s="41"/>
      <c r="AV865" s="41"/>
      <c r="AW865" s="41"/>
      <c r="AX865" s="41"/>
      <c r="AY865" s="41"/>
      <c r="AZ865" s="100"/>
      <c r="BA865" s="100"/>
      <c r="BB865" s="100"/>
    </row>
    <row r="866" spans="1:54" s="3" customFormat="1" x14ac:dyDescent="0.3">
      <c r="A866" s="100"/>
      <c r="B866" s="100"/>
      <c r="C866" s="100"/>
      <c r="D866" s="100"/>
      <c r="E866" s="100"/>
      <c r="F866" s="100"/>
      <c r="G866" s="100"/>
      <c r="H866" s="100"/>
      <c r="I866" s="41"/>
      <c r="J866" s="41"/>
      <c r="K866" s="41"/>
      <c r="L866" s="41"/>
      <c r="M866" s="41"/>
      <c r="N866" s="41"/>
      <c r="O866" s="43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  <c r="AA866" s="41"/>
      <c r="AB866" s="41"/>
      <c r="AC866" s="43"/>
      <c r="AD866" s="41"/>
      <c r="AE866" s="41"/>
      <c r="AF866" s="41"/>
      <c r="AG866" s="41"/>
      <c r="AH866" s="41"/>
      <c r="AI866" s="41"/>
      <c r="AJ866" s="188"/>
      <c r="AK866" s="41"/>
      <c r="AL866" s="41"/>
      <c r="AM866" s="41"/>
      <c r="AN866" s="41"/>
      <c r="AO866" s="41"/>
      <c r="AP866" s="41"/>
      <c r="AQ866" s="41"/>
      <c r="AR866" s="41"/>
      <c r="AS866" s="41"/>
      <c r="AT866" s="41"/>
      <c r="AU866" s="41"/>
      <c r="AV866" s="41"/>
      <c r="AW866" s="41"/>
      <c r="AX866" s="41"/>
      <c r="AY866" s="41"/>
      <c r="AZ866" s="100"/>
      <c r="BA866" s="100"/>
      <c r="BB866" s="100"/>
    </row>
    <row r="867" spans="1:54" s="3" customFormat="1" x14ac:dyDescent="0.3">
      <c r="A867" s="100"/>
      <c r="B867" s="100"/>
      <c r="C867" s="100"/>
      <c r="D867" s="100"/>
      <c r="E867" s="100"/>
      <c r="F867" s="100"/>
      <c r="G867" s="100"/>
      <c r="H867" s="100"/>
      <c r="I867" s="41"/>
      <c r="J867" s="41"/>
      <c r="K867" s="41"/>
      <c r="L867" s="41"/>
      <c r="M867" s="41"/>
      <c r="N867" s="41"/>
      <c r="O867" s="43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  <c r="AA867" s="41"/>
      <c r="AB867" s="41"/>
      <c r="AC867" s="43"/>
      <c r="AD867" s="41"/>
      <c r="AE867" s="41"/>
      <c r="AF867" s="41"/>
      <c r="AG867" s="41"/>
      <c r="AH867" s="41"/>
      <c r="AI867" s="41"/>
      <c r="AJ867" s="188"/>
      <c r="AK867" s="41"/>
      <c r="AL867" s="41"/>
      <c r="AM867" s="41"/>
      <c r="AN867" s="41"/>
      <c r="AO867" s="41"/>
      <c r="AP867" s="41"/>
      <c r="AQ867" s="41"/>
      <c r="AR867" s="41"/>
      <c r="AS867" s="41"/>
      <c r="AT867" s="41"/>
      <c r="AU867" s="41"/>
      <c r="AV867" s="41"/>
      <c r="AW867" s="41"/>
      <c r="AX867" s="41"/>
      <c r="AY867" s="41"/>
      <c r="AZ867" s="100"/>
      <c r="BA867" s="100"/>
      <c r="BB867" s="100"/>
    </row>
  </sheetData>
  <mergeCells count="939">
    <mergeCell ref="F449:H449"/>
    <mergeCell ref="B449:D449"/>
    <mergeCell ref="F446:H446"/>
    <mergeCell ref="B446:D446"/>
    <mergeCell ref="F443:H443"/>
    <mergeCell ref="B443:D443"/>
    <mergeCell ref="F439:H439"/>
    <mergeCell ref="B439:D439"/>
    <mergeCell ref="F440:H440"/>
    <mergeCell ref="B440:D440"/>
    <mergeCell ref="F441:H441"/>
    <mergeCell ref="B441:D441"/>
    <mergeCell ref="F442:H442"/>
    <mergeCell ref="B442:D442"/>
    <mergeCell ref="F444:H444"/>
    <mergeCell ref="B444:D444"/>
    <mergeCell ref="F445:H445"/>
    <mergeCell ref="B445:D445"/>
    <mergeCell ref="F447:H447"/>
    <mergeCell ref="B447:D447"/>
    <mergeCell ref="F448:H448"/>
    <mergeCell ref="B448:D448"/>
    <mergeCell ref="F390:H390"/>
    <mergeCell ref="B390:D390"/>
    <mergeCell ref="B411:D411"/>
    <mergeCell ref="B410:D410"/>
    <mergeCell ref="F400:H400"/>
    <mergeCell ref="B400:D400"/>
    <mergeCell ref="F401:H401"/>
    <mergeCell ref="B401:D401"/>
    <mergeCell ref="B402:D402"/>
    <mergeCell ref="F402:H402"/>
    <mergeCell ref="F403:H403"/>
    <mergeCell ref="B403:D403"/>
    <mergeCell ref="B407:D407"/>
    <mergeCell ref="F398:H398"/>
    <mergeCell ref="B398:D398"/>
    <mergeCell ref="F399:H399"/>
    <mergeCell ref="B399:D399"/>
    <mergeCell ref="F395:H395"/>
    <mergeCell ref="B395:D395"/>
    <mergeCell ref="F404:H404"/>
    <mergeCell ref="B404:D404"/>
    <mergeCell ref="B396:D396"/>
    <mergeCell ref="F396:H396"/>
    <mergeCell ref="F397:H397"/>
    <mergeCell ref="F381:H381"/>
    <mergeCell ref="B381:D381"/>
    <mergeCell ref="F379:H379"/>
    <mergeCell ref="B384:D384"/>
    <mergeCell ref="B382:D382"/>
    <mergeCell ref="B380:D380"/>
    <mergeCell ref="F388:H388"/>
    <mergeCell ref="B388:D388"/>
    <mergeCell ref="F389:H389"/>
    <mergeCell ref="B389:D389"/>
    <mergeCell ref="F383:H383"/>
    <mergeCell ref="B383:D383"/>
    <mergeCell ref="B385:D385"/>
    <mergeCell ref="F385:H385"/>
    <mergeCell ref="F384:H384"/>
    <mergeCell ref="B397:D397"/>
    <mergeCell ref="F405:H405"/>
    <mergeCell ref="B406:D406"/>
    <mergeCell ref="B405:D405"/>
    <mergeCell ref="F414:H414"/>
    <mergeCell ref="F408:H408"/>
    <mergeCell ref="B408:D408"/>
    <mergeCell ref="F409:H409"/>
    <mergeCell ref="B409:D409"/>
    <mergeCell ref="F406:H406"/>
    <mergeCell ref="F407:H407"/>
    <mergeCell ref="F412:H412"/>
    <mergeCell ref="F411:H411"/>
    <mergeCell ref="F410:H410"/>
    <mergeCell ref="B412:D412"/>
    <mergeCell ref="F413:H413"/>
    <mergeCell ref="B413:D413"/>
    <mergeCell ref="B414:D414"/>
    <mergeCell ref="AL1:AL2"/>
    <mergeCell ref="F391:H391"/>
    <mergeCell ref="B391:D391"/>
    <mergeCell ref="F392:H392"/>
    <mergeCell ref="B392:D392"/>
    <mergeCell ref="F393:H393"/>
    <mergeCell ref="B393:D393"/>
    <mergeCell ref="F394:H394"/>
    <mergeCell ref="B394:D394"/>
    <mergeCell ref="B370:D370"/>
    <mergeCell ref="F370:H370"/>
    <mergeCell ref="B375:D375"/>
    <mergeCell ref="B376:D376"/>
    <mergeCell ref="F387:H387"/>
    <mergeCell ref="B387:D387"/>
    <mergeCell ref="F382:H382"/>
    <mergeCell ref="F376:H376"/>
    <mergeCell ref="B378:D378"/>
    <mergeCell ref="B374:D374"/>
    <mergeCell ref="B373:D373"/>
    <mergeCell ref="B372:D372"/>
    <mergeCell ref="B371:D371"/>
    <mergeCell ref="B368:D368"/>
    <mergeCell ref="F380:H380"/>
    <mergeCell ref="AQ1:AQ2"/>
    <mergeCell ref="AP1:AP2"/>
    <mergeCell ref="AO1:AO2"/>
    <mergeCell ref="AN1:AN2"/>
    <mergeCell ref="AM1:AM2"/>
    <mergeCell ref="F307:H307"/>
    <mergeCell ref="F298:H298"/>
    <mergeCell ref="F297:H297"/>
    <mergeCell ref="B298:D298"/>
    <mergeCell ref="B297:D297"/>
    <mergeCell ref="B293:D293"/>
    <mergeCell ref="F293:H293"/>
    <mergeCell ref="B294:D294"/>
    <mergeCell ref="F294:H294"/>
    <mergeCell ref="F199:H199"/>
    <mergeCell ref="B286:D286"/>
    <mergeCell ref="F286:H286"/>
    <mergeCell ref="B287:D287"/>
    <mergeCell ref="F287:H287"/>
    <mergeCell ref="B288:D288"/>
    <mergeCell ref="F288:H288"/>
    <mergeCell ref="F289:H289"/>
    <mergeCell ref="B289:D289"/>
    <mergeCell ref="B283:D283"/>
    <mergeCell ref="F368:H368"/>
    <mergeCell ref="B369:D369"/>
    <mergeCell ref="F369:H369"/>
    <mergeCell ref="B361:D361"/>
    <mergeCell ref="F361:H361"/>
    <mergeCell ref="B362:D362"/>
    <mergeCell ref="F362:H362"/>
    <mergeCell ref="B363:D363"/>
    <mergeCell ref="F363:H363"/>
    <mergeCell ref="B364:D364"/>
    <mergeCell ref="F364:H364"/>
    <mergeCell ref="F365:H365"/>
    <mergeCell ref="B366:D366"/>
    <mergeCell ref="F366:H366"/>
    <mergeCell ref="B367:D367"/>
    <mergeCell ref="F367:H367"/>
    <mergeCell ref="F377:H377"/>
    <mergeCell ref="BB1:BB2"/>
    <mergeCell ref="BA1:BA2"/>
    <mergeCell ref="AD1:AD2"/>
    <mergeCell ref="F151:H151"/>
    <mergeCell ref="B151:D151"/>
    <mergeCell ref="R1:R2"/>
    <mergeCell ref="B296:D296"/>
    <mergeCell ref="AR1:AR2"/>
    <mergeCell ref="F296:H296"/>
    <mergeCell ref="AZ1:AZ2"/>
    <mergeCell ref="B285:D285"/>
    <mergeCell ref="F285:H285"/>
    <mergeCell ref="B280:D280"/>
    <mergeCell ref="F291:H291"/>
    <mergeCell ref="B292:D292"/>
    <mergeCell ref="F292:H292"/>
    <mergeCell ref="B295:D295"/>
    <mergeCell ref="F295:H295"/>
    <mergeCell ref="B290:D290"/>
    <mergeCell ref="F290:H290"/>
    <mergeCell ref="B291:D291"/>
    <mergeCell ref="B121:D121"/>
    <mergeCell ref="B185:D185"/>
    <mergeCell ref="F200:H200"/>
    <mergeCell ref="F224:H224"/>
    <mergeCell ref="B224:D224"/>
    <mergeCell ref="F226:H226"/>
    <mergeCell ref="F225:H225"/>
    <mergeCell ref="B226:D226"/>
    <mergeCell ref="B225:D225"/>
    <mergeCell ref="F212:H212"/>
    <mergeCell ref="B213:D213"/>
    <mergeCell ref="F213:H213"/>
    <mergeCell ref="B214:D214"/>
    <mergeCell ref="B219:D219"/>
    <mergeCell ref="B222:D222"/>
    <mergeCell ref="F222:H222"/>
    <mergeCell ref="B223:D223"/>
    <mergeCell ref="F333:H333"/>
    <mergeCell ref="B334:D334"/>
    <mergeCell ref="F334:H334"/>
    <mergeCell ref="B335:D335"/>
    <mergeCell ref="F335:H335"/>
    <mergeCell ref="B336:D336"/>
    <mergeCell ref="B314:D314"/>
    <mergeCell ref="F314:H314"/>
    <mergeCell ref="B315:D315"/>
    <mergeCell ref="F315:H315"/>
    <mergeCell ref="F321:H321"/>
    <mergeCell ref="B321:D321"/>
    <mergeCell ref="F317:H317"/>
    <mergeCell ref="F318:H318"/>
    <mergeCell ref="B319:D319"/>
    <mergeCell ref="F319:H319"/>
    <mergeCell ref="B320:D320"/>
    <mergeCell ref="F320:H320"/>
    <mergeCell ref="B342:D342"/>
    <mergeCell ref="B343:D343"/>
    <mergeCell ref="F343:H343"/>
    <mergeCell ref="B344:D344"/>
    <mergeCell ref="F344:H344"/>
    <mergeCell ref="F336:H336"/>
    <mergeCell ref="B337:D337"/>
    <mergeCell ref="F337:H337"/>
    <mergeCell ref="B338:D338"/>
    <mergeCell ref="F338:H338"/>
    <mergeCell ref="B339:D339"/>
    <mergeCell ref="F339:H339"/>
    <mergeCell ref="B340:D340"/>
    <mergeCell ref="F340:H340"/>
    <mergeCell ref="B341:D341"/>
    <mergeCell ref="F341:H341"/>
    <mergeCell ref="F342:H342"/>
    <mergeCell ref="B345:D345"/>
    <mergeCell ref="F357:H357"/>
    <mergeCell ref="B358:D358"/>
    <mergeCell ref="F358:H358"/>
    <mergeCell ref="B359:D359"/>
    <mergeCell ref="F359:H359"/>
    <mergeCell ref="B360:D360"/>
    <mergeCell ref="F360:H360"/>
    <mergeCell ref="B350:D350"/>
    <mergeCell ref="F350:H350"/>
    <mergeCell ref="B353:D353"/>
    <mergeCell ref="F353:H353"/>
    <mergeCell ref="F352:H352"/>
    <mergeCell ref="B352:D352"/>
    <mergeCell ref="B351:D351"/>
    <mergeCell ref="F351:H351"/>
    <mergeCell ref="B355:D355"/>
    <mergeCell ref="F355:H355"/>
    <mergeCell ref="B356:D356"/>
    <mergeCell ref="F356:H356"/>
    <mergeCell ref="B357:D357"/>
    <mergeCell ref="B354:D354"/>
    <mergeCell ref="F354:H354"/>
    <mergeCell ref="B275:D275"/>
    <mergeCell ref="F275:H275"/>
    <mergeCell ref="F219:H219"/>
    <mergeCell ref="F220:H220"/>
    <mergeCell ref="B220:D220"/>
    <mergeCell ref="B201:D201"/>
    <mergeCell ref="F201:H201"/>
    <mergeCell ref="F214:H214"/>
    <mergeCell ref="F203:H203"/>
    <mergeCell ref="B203:D203"/>
    <mergeCell ref="F204:H204"/>
    <mergeCell ref="B268:D268"/>
    <mergeCell ref="B263:D263"/>
    <mergeCell ref="F263:H263"/>
    <mergeCell ref="B264:D264"/>
    <mergeCell ref="F264:H264"/>
    <mergeCell ref="B266:D266"/>
    <mergeCell ref="F266:H266"/>
    <mergeCell ref="B259:D259"/>
    <mergeCell ref="F259:H259"/>
    <mergeCell ref="B260:D260"/>
    <mergeCell ref="F260:H260"/>
    <mergeCell ref="B267:D267"/>
    <mergeCell ref="F267:H267"/>
    <mergeCell ref="B306:D306"/>
    <mergeCell ref="B310:D310"/>
    <mergeCell ref="F223:H223"/>
    <mergeCell ref="B308:D308"/>
    <mergeCell ref="B307:D307"/>
    <mergeCell ref="B204:D204"/>
    <mergeCell ref="F209:H209"/>
    <mergeCell ref="B209:D209"/>
    <mergeCell ref="B215:D215"/>
    <mergeCell ref="F215:H215"/>
    <mergeCell ref="B216:D216"/>
    <mergeCell ref="F216:H216"/>
    <mergeCell ref="B211:D211"/>
    <mergeCell ref="F211:H211"/>
    <mergeCell ref="B212:D212"/>
    <mergeCell ref="B208:D208"/>
    <mergeCell ref="F208:H208"/>
    <mergeCell ref="B210:D210"/>
    <mergeCell ref="F210:H210"/>
    <mergeCell ref="F283:H283"/>
    <mergeCell ref="B284:D284"/>
    <mergeCell ref="F284:H284"/>
    <mergeCell ref="B274:D274"/>
    <mergeCell ref="F274:H274"/>
    <mergeCell ref="B279:D279"/>
    <mergeCell ref="F279:H279"/>
    <mergeCell ref="B299:D299"/>
    <mergeCell ref="B300:D300"/>
    <mergeCell ref="B301:D301"/>
    <mergeCell ref="B302:D302"/>
    <mergeCell ref="B303:D303"/>
    <mergeCell ref="B304:D304"/>
    <mergeCell ref="B305:D305"/>
    <mergeCell ref="B309:D309"/>
    <mergeCell ref="F276:H276"/>
    <mergeCell ref="B271:D271"/>
    <mergeCell ref="F271:H271"/>
    <mergeCell ref="B272:D272"/>
    <mergeCell ref="F272:H272"/>
    <mergeCell ref="B273:D273"/>
    <mergeCell ref="F273:H273"/>
    <mergeCell ref="B270:D270"/>
    <mergeCell ref="F270:H270"/>
    <mergeCell ref="F302:H302"/>
    <mergeCell ref="F301:H301"/>
    <mergeCell ref="F300:H300"/>
    <mergeCell ref="B276:D276"/>
    <mergeCell ref="F303:H303"/>
    <mergeCell ref="F280:H280"/>
    <mergeCell ref="B281:D281"/>
    <mergeCell ref="F281:H281"/>
    <mergeCell ref="B282:D282"/>
    <mergeCell ref="F282:H282"/>
    <mergeCell ref="B277:D277"/>
    <mergeCell ref="F277:H277"/>
    <mergeCell ref="B278:D278"/>
    <mergeCell ref="F278:H278"/>
    <mergeCell ref="F268:H268"/>
    <mergeCell ref="B269:D269"/>
    <mergeCell ref="F269:H269"/>
    <mergeCell ref="F190:H190"/>
    <mergeCell ref="B192:D192"/>
    <mergeCell ref="F192:H192"/>
    <mergeCell ref="F191:H191"/>
    <mergeCell ref="B191:D191"/>
    <mergeCell ref="B217:D217"/>
    <mergeCell ref="F217:H217"/>
    <mergeCell ref="B218:D218"/>
    <mergeCell ref="F218:H218"/>
    <mergeCell ref="B202:D202"/>
    <mergeCell ref="F202:H202"/>
    <mergeCell ref="B205:D205"/>
    <mergeCell ref="F205:H205"/>
    <mergeCell ref="F206:H206"/>
    <mergeCell ref="F207:H207"/>
    <mergeCell ref="B198:D198"/>
    <mergeCell ref="F198:H198"/>
    <mergeCell ref="B206:D206"/>
    <mergeCell ref="B207:D207"/>
    <mergeCell ref="B196:D196"/>
    <mergeCell ref="F196:H196"/>
    <mergeCell ref="B197:D197"/>
    <mergeCell ref="B199:D199"/>
    <mergeCell ref="B200:D200"/>
    <mergeCell ref="F197:H197"/>
    <mergeCell ref="B179:D179"/>
    <mergeCell ref="F179:H179"/>
    <mergeCell ref="B180:D180"/>
    <mergeCell ref="F180:H180"/>
    <mergeCell ref="B181:D181"/>
    <mergeCell ref="F181:H181"/>
    <mergeCell ref="F183:H183"/>
    <mergeCell ref="B183:D183"/>
    <mergeCell ref="F182:H182"/>
    <mergeCell ref="B182:D182"/>
    <mergeCell ref="B186:D186"/>
    <mergeCell ref="F186:H186"/>
    <mergeCell ref="B188:D188"/>
    <mergeCell ref="F188:H188"/>
    <mergeCell ref="B193:D193"/>
    <mergeCell ref="F193:H193"/>
    <mergeCell ref="B194:D194"/>
    <mergeCell ref="F194:H194"/>
    <mergeCell ref="B195:D195"/>
    <mergeCell ref="F195:H195"/>
    <mergeCell ref="B189:D189"/>
    <mergeCell ref="F189:H189"/>
    <mergeCell ref="B190:D190"/>
    <mergeCell ref="B176:D176"/>
    <mergeCell ref="F176:H176"/>
    <mergeCell ref="B177:D177"/>
    <mergeCell ref="F177:H177"/>
    <mergeCell ref="B178:D178"/>
    <mergeCell ref="F178:H178"/>
    <mergeCell ref="F185:H185"/>
    <mergeCell ref="F184:H184"/>
    <mergeCell ref="B184:D184"/>
    <mergeCell ref="F187:H187"/>
    <mergeCell ref="B187:D187"/>
    <mergeCell ref="B171:D171"/>
    <mergeCell ref="F171:H171"/>
    <mergeCell ref="B172:D172"/>
    <mergeCell ref="F172:H172"/>
    <mergeCell ref="B175:D175"/>
    <mergeCell ref="F175:H175"/>
    <mergeCell ref="F173:H173"/>
    <mergeCell ref="B173:D173"/>
    <mergeCell ref="F174:H174"/>
    <mergeCell ref="B174:D174"/>
    <mergeCell ref="B168:D168"/>
    <mergeCell ref="F168:H168"/>
    <mergeCell ref="B169:D169"/>
    <mergeCell ref="F169:H169"/>
    <mergeCell ref="B170:D170"/>
    <mergeCell ref="F170:H170"/>
    <mergeCell ref="B164:D164"/>
    <mergeCell ref="F164:H164"/>
    <mergeCell ref="B165:D165"/>
    <mergeCell ref="F165:H165"/>
    <mergeCell ref="B166:D166"/>
    <mergeCell ref="F166:H166"/>
    <mergeCell ref="F167:H167"/>
    <mergeCell ref="B167:D167"/>
    <mergeCell ref="B161:D161"/>
    <mergeCell ref="F161:H161"/>
    <mergeCell ref="B162:D162"/>
    <mergeCell ref="F162:H162"/>
    <mergeCell ref="B163:D163"/>
    <mergeCell ref="F163:H163"/>
    <mergeCell ref="B158:D158"/>
    <mergeCell ref="F158:H158"/>
    <mergeCell ref="B159:D159"/>
    <mergeCell ref="F159:H159"/>
    <mergeCell ref="B160:D160"/>
    <mergeCell ref="F160:H160"/>
    <mergeCell ref="B155:D155"/>
    <mergeCell ref="F155:H155"/>
    <mergeCell ref="B156:D156"/>
    <mergeCell ref="F156:H156"/>
    <mergeCell ref="B157:D157"/>
    <mergeCell ref="F157:H157"/>
    <mergeCell ref="B152:D152"/>
    <mergeCell ref="F152:H152"/>
    <mergeCell ref="B153:D153"/>
    <mergeCell ref="F153:H153"/>
    <mergeCell ref="B154:D154"/>
    <mergeCell ref="F154:H154"/>
    <mergeCell ref="B146:D146"/>
    <mergeCell ref="F146:H146"/>
    <mergeCell ref="B149:D149"/>
    <mergeCell ref="F149:H149"/>
    <mergeCell ref="B150:D150"/>
    <mergeCell ref="F150:H150"/>
    <mergeCell ref="B143:D143"/>
    <mergeCell ref="F143:H143"/>
    <mergeCell ref="B144:D144"/>
    <mergeCell ref="F144:H144"/>
    <mergeCell ref="B145:D145"/>
    <mergeCell ref="F145:H145"/>
    <mergeCell ref="F148:H148"/>
    <mergeCell ref="B148:D148"/>
    <mergeCell ref="F147:H147"/>
    <mergeCell ref="B147:D147"/>
    <mergeCell ref="B140:D140"/>
    <mergeCell ref="F140:H140"/>
    <mergeCell ref="B141:D141"/>
    <mergeCell ref="F141:H141"/>
    <mergeCell ref="B142:D142"/>
    <mergeCell ref="F142:H142"/>
    <mergeCell ref="B136:D136"/>
    <mergeCell ref="F136:H136"/>
    <mergeCell ref="B137:D137"/>
    <mergeCell ref="F137:H137"/>
    <mergeCell ref="B138:D138"/>
    <mergeCell ref="F138:H138"/>
    <mergeCell ref="F139:H139"/>
    <mergeCell ref="B139:D139"/>
    <mergeCell ref="B133:D133"/>
    <mergeCell ref="F133:H133"/>
    <mergeCell ref="B134:D134"/>
    <mergeCell ref="F134:H134"/>
    <mergeCell ref="B135:D135"/>
    <mergeCell ref="F135:H135"/>
    <mergeCell ref="B130:D130"/>
    <mergeCell ref="F130:H130"/>
    <mergeCell ref="B131:D131"/>
    <mergeCell ref="F131:H131"/>
    <mergeCell ref="B132:D132"/>
    <mergeCell ref="F132:H132"/>
    <mergeCell ref="B127:D127"/>
    <mergeCell ref="F127:H127"/>
    <mergeCell ref="B128:D128"/>
    <mergeCell ref="F128:H128"/>
    <mergeCell ref="B129:D129"/>
    <mergeCell ref="F129:H129"/>
    <mergeCell ref="B124:D124"/>
    <mergeCell ref="F124:H124"/>
    <mergeCell ref="B125:D125"/>
    <mergeCell ref="F125:H125"/>
    <mergeCell ref="B126:D126"/>
    <mergeCell ref="F126:H126"/>
    <mergeCell ref="B120:D120"/>
    <mergeCell ref="F120:H120"/>
    <mergeCell ref="B122:D122"/>
    <mergeCell ref="F122:H122"/>
    <mergeCell ref="B123:D123"/>
    <mergeCell ref="F123:H123"/>
    <mergeCell ref="B117:D117"/>
    <mergeCell ref="F117:H117"/>
    <mergeCell ref="B118:D118"/>
    <mergeCell ref="F118:H118"/>
    <mergeCell ref="B119:D119"/>
    <mergeCell ref="F119:H119"/>
    <mergeCell ref="F121:H121"/>
    <mergeCell ref="B112:D112"/>
    <mergeCell ref="F112:H112"/>
    <mergeCell ref="B113:D113"/>
    <mergeCell ref="F113:H113"/>
    <mergeCell ref="B116:D116"/>
    <mergeCell ref="F116:H116"/>
    <mergeCell ref="B109:D109"/>
    <mergeCell ref="F109:H109"/>
    <mergeCell ref="B110:D110"/>
    <mergeCell ref="F110:H110"/>
    <mergeCell ref="B111:D111"/>
    <mergeCell ref="F111:H111"/>
    <mergeCell ref="F115:H115"/>
    <mergeCell ref="F114:H114"/>
    <mergeCell ref="B115:D115"/>
    <mergeCell ref="B114:D114"/>
    <mergeCell ref="B105:D105"/>
    <mergeCell ref="F105:H105"/>
    <mergeCell ref="B106:D106"/>
    <mergeCell ref="F106:H106"/>
    <mergeCell ref="B108:D108"/>
    <mergeCell ref="F108:H108"/>
    <mergeCell ref="B102:D102"/>
    <mergeCell ref="F102:H102"/>
    <mergeCell ref="B103:D103"/>
    <mergeCell ref="F103:H103"/>
    <mergeCell ref="B104:D104"/>
    <mergeCell ref="F104:H104"/>
    <mergeCell ref="F107:H107"/>
    <mergeCell ref="B107:D107"/>
    <mergeCell ref="B99:D99"/>
    <mergeCell ref="F99:H99"/>
    <mergeCell ref="B100:D100"/>
    <mergeCell ref="F100:H100"/>
    <mergeCell ref="B101:D101"/>
    <mergeCell ref="F101:H101"/>
    <mergeCell ref="B94:D94"/>
    <mergeCell ref="F94:H94"/>
    <mergeCell ref="B96:D96"/>
    <mergeCell ref="F96:H96"/>
    <mergeCell ref="B98:D98"/>
    <mergeCell ref="F98:H98"/>
    <mergeCell ref="F95:H95"/>
    <mergeCell ref="B95:D95"/>
    <mergeCell ref="B91:D91"/>
    <mergeCell ref="F91:H91"/>
    <mergeCell ref="B92:D92"/>
    <mergeCell ref="F92:H92"/>
    <mergeCell ref="B93:D93"/>
    <mergeCell ref="F93:H93"/>
    <mergeCell ref="F97:H97"/>
    <mergeCell ref="B97:D97"/>
    <mergeCell ref="B88:D88"/>
    <mergeCell ref="F88:H88"/>
    <mergeCell ref="B89:D89"/>
    <mergeCell ref="F89:H89"/>
    <mergeCell ref="B90:D90"/>
    <mergeCell ref="F90:H90"/>
    <mergeCell ref="B85:D85"/>
    <mergeCell ref="F85:H85"/>
    <mergeCell ref="B86:D86"/>
    <mergeCell ref="F86:H86"/>
    <mergeCell ref="B87:D87"/>
    <mergeCell ref="F87:H87"/>
    <mergeCell ref="B80:D80"/>
    <mergeCell ref="F80:H80"/>
    <mergeCell ref="B81:D81"/>
    <mergeCell ref="F81:H81"/>
    <mergeCell ref="B84:D84"/>
    <mergeCell ref="F84:H84"/>
    <mergeCell ref="F83:H83"/>
    <mergeCell ref="B83:D83"/>
    <mergeCell ref="B82:D82"/>
    <mergeCell ref="F82:H82"/>
    <mergeCell ref="B77:D77"/>
    <mergeCell ref="F77:H77"/>
    <mergeCell ref="B78:D78"/>
    <mergeCell ref="F78:H78"/>
    <mergeCell ref="B79:D79"/>
    <mergeCell ref="F79:H79"/>
    <mergeCell ref="B74:D74"/>
    <mergeCell ref="F74:H74"/>
    <mergeCell ref="B75:D75"/>
    <mergeCell ref="F75:H75"/>
    <mergeCell ref="B76:D76"/>
    <mergeCell ref="F76:H76"/>
    <mergeCell ref="B71:D71"/>
    <mergeCell ref="F71:H71"/>
    <mergeCell ref="B72:D72"/>
    <mergeCell ref="F72:H72"/>
    <mergeCell ref="B73:D73"/>
    <mergeCell ref="F73:H73"/>
    <mergeCell ref="B67:D67"/>
    <mergeCell ref="F67:H67"/>
    <mergeCell ref="B68:D68"/>
    <mergeCell ref="F68:H68"/>
    <mergeCell ref="B69:D69"/>
    <mergeCell ref="F69:H69"/>
    <mergeCell ref="F70:H70"/>
    <mergeCell ref="B70:D70"/>
    <mergeCell ref="B64:D64"/>
    <mergeCell ref="F64:H64"/>
    <mergeCell ref="B65:D65"/>
    <mergeCell ref="F65:H65"/>
    <mergeCell ref="B66:D66"/>
    <mergeCell ref="F66:H66"/>
    <mergeCell ref="B61:D61"/>
    <mergeCell ref="F61:H61"/>
    <mergeCell ref="B62:D62"/>
    <mergeCell ref="F62:H62"/>
    <mergeCell ref="B63:D63"/>
    <mergeCell ref="F63:H63"/>
    <mergeCell ref="B58:D58"/>
    <mergeCell ref="F58:H58"/>
    <mergeCell ref="B59:D59"/>
    <mergeCell ref="F59:H59"/>
    <mergeCell ref="B60:D60"/>
    <mergeCell ref="F60:H60"/>
    <mergeCell ref="B55:D55"/>
    <mergeCell ref="F55:H55"/>
    <mergeCell ref="B56:D56"/>
    <mergeCell ref="F56:H56"/>
    <mergeCell ref="B57:D57"/>
    <mergeCell ref="F57:H57"/>
    <mergeCell ref="I1:I2"/>
    <mergeCell ref="J1:J2"/>
    <mergeCell ref="U1:U2"/>
    <mergeCell ref="E1:E2"/>
    <mergeCell ref="F1:H2"/>
    <mergeCell ref="T1:T2"/>
    <mergeCell ref="AC1:AC2"/>
    <mergeCell ref="K1:K2"/>
    <mergeCell ref="L1:L2"/>
    <mergeCell ref="Q1:Q2"/>
    <mergeCell ref="X1:X2"/>
    <mergeCell ref="AB1:AB2"/>
    <mergeCell ref="P1:P2"/>
    <mergeCell ref="N1:N2"/>
    <mergeCell ref="O1:O2"/>
    <mergeCell ref="W1:W2"/>
    <mergeCell ref="V1:V2"/>
    <mergeCell ref="AA1:AA2"/>
    <mergeCell ref="Z1:Z2"/>
    <mergeCell ref="Y1:Y2"/>
    <mergeCell ref="S1:S2"/>
    <mergeCell ref="M1:M2"/>
    <mergeCell ref="B8:D8"/>
    <mergeCell ref="F8:H8"/>
    <mergeCell ref="B11:D11"/>
    <mergeCell ref="F11:H11"/>
    <mergeCell ref="B12:D12"/>
    <mergeCell ref="F12:H12"/>
    <mergeCell ref="B10:D10"/>
    <mergeCell ref="F10:H10"/>
    <mergeCell ref="B4:D4"/>
    <mergeCell ref="F4:H4"/>
    <mergeCell ref="B5:D5"/>
    <mergeCell ref="F9:H9"/>
    <mergeCell ref="B9:D9"/>
    <mergeCell ref="A1:A2"/>
    <mergeCell ref="B3:D3"/>
    <mergeCell ref="F3:H3"/>
    <mergeCell ref="B7:D7"/>
    <mergeCell ref="F7:H7"/>
    <mergeCell ref="F5:H5"/>
    <mergeCell ref="B6:D6"/>
    <mergeCell ref="F6:H6"/>
    <mergeCell ref="B1:D2"/>
    <mergeCell ref="B13:D13"/>
    <mergeCell ref="F13:H13"/>
    <mergeCell ref="F221:H221"/>
    <mergeCell ref="B221:D221"/>
    <mergeCell ref="B22:D22"/>
    <mergeCell ref="F22:H22"/>
    <mergeCell ref="B23:D23"/>
    <mergeCell ref="F23:H23"/>
    <mergeCell ref="B17:D17"/>
    <mergeCell ref="F17:H17"/>
    <mergeCell ref="B18:D18"/>
    <mergeCell ref="F18:H18"/>
    <mergeCell ref="B19:D19"/>
    <mergeCell ref="F19:H19"/>
    <mergeCell ref="B20:D20"/>
    <mergeCell ref="F20:H20"/>
    <mergeCell ref="F21:H21"/>
    <mergeCell ref="B21:D21"/>
    <mergeCell ref="F28:H28"/>
    <mergeCell ref="B29:D29"/>
    <mergeCell ref="F29:H29"/>
    <mergeCell ref="B24:D24"/>
    <mergeCell ref="F24:H24"/>
    <mergeCell ref="B25:D25"/>
    <mergeCell ref="B14:D14"/>
    <mergeCell ref="F14:H14"/>
    <mergeCell ref="F25:H25"/>
    <mergeCell ref="B26:D26"/>
    <mergeCell ref="F26:H26"/>
    <mergeCell ref="B27:D27"/>
    <mergeCell ref="F27:H27"/>
    <mergeCell ref="B28:D28"/>
    <mergeCell ref="B33:D33"/>
    <mergeCell ref="F33:H33"/>
    <mergeCell ref="B30:D30"/>
    <mergeCell ref="F30:H30"/>
    <mergeCell ref="B31:D31"/>
    <mergeCell ref="F31:H31"/>
    <mergeCell ref="B32:D32"/>
    <mergeCell ref="F32:H32"/>
    <mergeCell ref="B15:D15"/>
    <mergeCell ref="F15:H15"/>
    <mergeCell ref="B16:D16"/>
    <mergeCell ref="F16:H16"/>
    <mergeCell ref="B261:D261"/>
    <mergeCell ref="F261:H261"/>
    <mergeCell ref="B262:D262"/>
    <mergeCell ref="F262:H262"/>
    <mergeCell ref="B257:D257"/>
    <mergeCell ref="F257:H257"/>
    <mergeCell ref="B258:D258"/>
    <mergeCell ref="F258:H258"/>
    <mergeCell ref="B247:D247"/>
    <mergeCell ref="F251:H251"/>
    <mergeCell ref="B252:D252"/>
    <mergeCell ref="F252:H252"/>
    <mergeCell ref="B253:D253"/>
    <mergeCell ref="F253:H253"/>
    <mergeCell ref="F248:H248"/>
    <mergeCell ref="B249:D249"/>
    <mergeCell ref="B255:D255"/>
    <mergeCell ref="F255:H255"/>
    <mergeCell ref="B256:D256"/>
    <mergeCell ref="F256:H256"/>
    <mergeCell ref="B251:D251"/>
    <mergeCell ref="F247:H247"/>
    <mergeCell ref="F254:H254"/>
    <mergeCell ref="B248:D248"/>
    <mergeCell ref="B45:D45"/>
    <mergeCell ref="F45:H45"/>
    <mergeCell ref="F44:H44"/>
    <mergeCell ref="B44:D44"/>
    <mergeCell ref="B34:D34"/>
    <mergeCell ref="F34:H34"/>
    <mergeCell ref="B35:D35"/>
    <mergeCell ref="F35:H35"/>
    <mergeCell ref="B39:D39"/>
    <mergeCell ref="F39:H39"/>
    <mergeCell ref="B38:D38"/>
    <mergeCell ref="F38:H38"/>
    <mergeCell ref="B40:D40"/>
    <mergeCell ref="F40:H40"/>
    <mergeCell ref="B36:D36"/>
    <mergeCell ref="F36:H36"/>
    <mergeCell ref="B37:D37"/>
    <mergeCell ref="F37:H37"/>
    <mergeCell ref="B41:D41"/>
    <mergeCell ref="F41:H41"/>
    <mergeCell ref="B46:D46"/>
    <mergeCell ref="F46:H46"/>
    <mergeCell ref="B47:D47"/>
    <mergeCell ref="F47:H47"/>
    <mergeCell ref="B42:D42"/>
    <mergeCell ref="F42:H42"/>
    <mergeCell ref="B43:D43"/>
    <mergeCell ref="F43:H43"/>
    <mergeCell ref="F230:H230"/>
    <mergeCell ref="B230:D230"/>
    <mergeCell ref="B52:D52"/>
    <mergeCell ref="F52:H52"/>
    <mergeCell ref="B48:D48"/>
    <mergeCell ref="F48:H48"/>
    <mergeCell ref="B53:D53"/>
    <mergeCell ref="F53:H53"/>
    <mergeCell ref="B54:D54"/>
    <mergeCell ref="F54:H54"/>
    <mergeCell ref="B49:D49"/>
    <mergeCell ref="F49:H49"/>
    <mergeCell ref="B50:D50"/>
    <mergeCell ref="F50:H50"/>
    <mergeCell ref="B51:D51"/>
    <mergeCell ref="F51:H51"/>
    <mergeCell ref="F241:H241"/>
    <mergeCell ref="B242:D242"/>
    <mergeCell ref="F242:H242"/>
    <mergeCell ref="B243:D243"/>
    <mergeCell ref="F243:H243"/>
    <mergeCell ref="F235:H235"/>
    <mergeCell ref="B237:D237"/>
    <mergeCell ref="B231:D231"/>
    <mergeCell ref="F231:H231"/>
    <mergeCell ref="B232:D232"/>
    <mergeCell ref="F232:H232"/>
    <mergeCell ref="B233:D233"/>
    <mergeCell ref="F233:H233"/>
    <mergeCell ref="F234:H234"/>
    <mergeCell ref="F236:H236"/>
    <mergeCell ref="B236:D236"/>
    <mergeCell ref="F237:H237"/>
    <mergeCell ref="F450:H450"/>
    <mergeCell ref="B450:D450"/>
    <mergeCell ref="F386:H386"/>
    <mergeCell ref="B386:D386"/>
    <mergeCell ref="B325:D325"/>
    <mergeCell ref="F325:H325"/>
    <mergeCell ref="B326:D326"/>
    <mergeCell ref="F326:H326"/>
    <mergeCell ref="B327:D327"/>
    <mergeCell ref="F327:H327"/>
    <mergeCell ref="B328:D328"/>
    <mergeCell ref="F328:H328"/>
    <mergeCell ref="B329:D329"/>
    <mergeCell ref="F329:H329"/>
    <mergeCell ref="B330:D330"/>
    <mergeCell ref="F331:H331"/>
    <mergeCell ref="B332:D332"/>
    <mergeCell ref="F332:H332"/>
    <mergeCell ref="B333:D333"/>
    <mergeCell ref="F330:H330"/>
    <mergeCell ref="B331:D331"/>
    <mergeCell ref="F425:H425"/>
    <mergeCell ref="B425:D425"/>
    <mergeCell ref="F424:H424"/>
    <mergeCell ref="F378:H378"/>
    <mergeCell ref="F374:H374"/>
    <mergeCell ref="F373:H373"/>
    <mergeCell ref="F372:H372"/>
    <mergeCell ref="F371:H371"/>
    <mergeCell ref="F375:H375"/>
    <mergeCell ref="B316:D316"/>
    <mergeCell ref="B318:D318"/>
    <mergeCell ref="F316:H316"/>
    <mergeCell ref="F323:H323"/>
    <mergeCell ref="B324:D324"/>
    <mergeCell ref="F324:H324"/>
    <mergeCell ref="B322:D322"/>
    <mergeCell ref="B377:D377"/>
    <mergeCell ref="B365:D365"/>
    <mergeCell ref="F345:H345"/>
    <mergeCell ref="B346:D346"/>
    <mergeCell ref="F346:H346"/>
    <mergeCell ref="B347:D347"/>
    <mergeCell ref="F347:H347"/>
    <mergeCell ref="B348:D348"/>
    <mergeCell ref="F348:H348"/>
    <mergeCell ref="B349:D349"/>
    <mergeCell ref="F349:H349"/>
    <mergeCell ref="F310:H310"/>
    <mergeCell ref="F250:H250"/>
    <mergeCell ref="B250:D250"/>
    <mergeCell ref="F265:H265"/>
    <mergeCell ref="B265:D265"/>
    <mergeCell ref="B228:D228"/>
    <mergeCell ref="F228:H228"/>
    <mergeCell ref="B229:D229"/>
    <mergeCell ref="F229:H229"/>
    <mergeCell ref="F249:H249"/>
    <mergeCell ref="B244:D244"/>
    <mergeCell ref="F244:H244"/>
    <mergeCell ref="B245:D245"/>
    <mergeCell ref="B254:D254"/>
    <mergeCell ref="B238:D238"/>
    <mergeCell ref="F238:H238"/>
    <mergeCell ref="B239:D239"/>
    <mergeCell ref="F239:H239"/>
    <mergeCell ref="B240:D240"/>
    <mergeCell ref="F240:H240"/>
    <mergeCell ref="F246:H246"/>
    <mergeCell ref="B246:D246"/>
    <mergeCell ref="F245:H245"/>
    <mergeCell ref="B241:D241"/>
    <mergeCell ref="B313:D313"/>
    <mergeCell ref="F313:H313"/>
    <mergeCell ref="AY1:AY2"/>
    <mergeCell ref="B438:D438"/>
    <mergeCell ref="F438:H438"/>
    <mergeCell ref="F435:H435"/>
    <mergeCell ref="B435:D435"/>
    <mergeCell ref="F436:H436"/>
    <mergeCell ref="B436:D436"/>
    <mergeCell ref="F417:H417"/>
    <mergeCell ref="B417:D417"/>
    <mergeCell ref="F418:H418"/>
    <mergeCell ref="B418:D418"/>
    <mergeCell ref="F427:H427"/>
    <mergeCell ref="B427:D427"/>
    <mergeCell ref="F426:H426"/>
    <mergeCell ref="B426:D426"/>
    <mergeCell ref="F433:H433"/>
    <mergeCell ref="B433:D433"/>
    <mergeCell ref="F434:H434"/>
    <mergeCell ref="B227:D227"/>
    <mergeCell ref="F227:H227"/>
    <mergeCell ref="B234:D234"/>
    <mergeCell ref="B235:D235"/>
    <mergeCell ref="F432:H432"/>
    <mergeCell ref="B432:D432"/>
    <mergeCell ref="AX1:AX2"/>
    <mergeCell ref="AW1:AW2"/>
    <mergeCell ref="AV1:AV2"/>
    <mergeCell ref="AU1:AU2"/>
    <mergeCell ref="AT1:AT2"/>
    <mergeCell ref="AS1:AS2"/>
    <mergeCell ref="F429:H429"/>
    <mergeCell ref="B429:D429"/>
    <mergeCell ref="F428:H428"/>
    <mergeCell ref="B428:D428"/>
    <mergeCell ref="B424:D424"/>
    <mergeCell ref="B423:D423"/>
    <mergeCell ref="B422:D422"/>
    <mergeCell ref="F422:H422"/>
    <mergeCell ref="AK1:AK2"/>
    <mergeCell ref="AI1:AI2"/>
    <mergeCell ref="AH1:AH2"/>
    <mergeCell ref="AG1:AG2"/>
    <mergeCell ref="B311:D311"/>
    <mergeCell ref="F311:H311"/>
    <mergeCell ref="B312:D312"/>
    <mergeCell ref="F312:H312"/>
    <mergeCell ref="AF1:AF2"/>
    <mergeCell ref="AE1:AE2"/>
    <mergeCell ref="AJ1:AJ2"/>
    <mergeCell ref="F322:H322"/>
    <mergeCell ref="B323:D323"/>
    <mergeCell ref="B317:D317"/>
    <mergeCell ref="F437:H437"/>
    <mergeCell ref="B437:D437"/>
    <mergeCell ref="F419:H419"/>
    <mergeCell ref="B419:D419"/>
    <mergeCell ref="F420:H420"/>
    <mergeCell ref="B420:D420"/>
    <mergeCell ref="F421:H421"/>
    <mergeCell ref="B421:D421"/>
    <mergeCell ref="F423:H423"/>
    <mergeCell ref="F430:H430"/>
    <mergeCell ref="B430:D430"/>
    <mergeCell ref="B434:D434"/>
    <mergeCell ref="F431:H431"/>
    <mergeCell ref="B431:D431"/>
    <mergeCell ref="F415:H415"/>
    <mergeCell ref="B415:D415"/>
    <mergeCell ref="F416:H416"/>
    <mergeCell ref="B416:D416"/>
  </mergeCells>
  <pageMargins left="0.25" right="0.25" top="0.75" bottom="0.75" header="0.3" footer="0.3"/>
  <pageSetup paperSize="9" scale="1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697"/>
  <sheetViews>
    <sheetView zoomScale="87" zoomScaleNormal="87" workbookViewId="0">
      <pane ySplit="2" topLeftCell="A496" activePane="bottomLeft" state="frozen"/>
      <selection pane="bottomLeft" activeCell="T513" sqref="T513"/>
    </sheetView>
  </sheetViews>
  <sheetFormatPr defaultColWidth="8.85546875" defaultRowHeight="15" x14ac:dyDescent="0.25"/>
  <cols>
    <col min="1" max="1" width="9" customWidth="1"/>
    <col min="2" max="2" width="11" customWidth="1"/>
    <col min="3" max="3" width="24.85546875" customWidth="1"/>
    <col min="7" max="7" width="18.42578125" customWidth="1"/>
    <col min="8" max="8" width="22.28515625" customWidth="1"/>
    <col min="11" max="11" width="9.140625" customWidth="1"/>
    <col min="12" max="12" width="16.140625" customWidth="1"/>
    <col min="13" max="13" width="8" customWidth="1"/>
    <col min="14" max="14" width="11" customWidth="1"/>
    <col min="16" max="16" width="25.28515625" customWidth="1"/>
  </cols>
  <sheetData>
    <row r="1" spans="1:21" ht="15" customHeight="1" x14ac:dyDescent="0.25">
      <c r="A1" s="592" t="s">
        <v>1024</v>
      </c>
      <c r="B1" s="592"/>
      <c r="C1" s="593" t="s">
        <v>723</v>
      </c>
      <c r="D1" s="582" t="s">
        <v>724</v>
      </c>
      <c r="E1" s="582"/>
      <c r="F1" s="582"/>
      <c r="G1" s="582"/>
      <c r="H1" s="582" t="s">
        <v>0</v>
      </c>
      <c r="I1" s="582" t="s">
        <v>1023</v>
      </c>
      <c r="J1" s="582"/>
      <c r="K1" s="582"/>
      <c r="L1" s="582"/>
      <c r="M1" s="580" t="s">
        <v>640</v>
      </c>
      <c r="N1" s="581"/>
      <c r="O1" s="582" t="s">
        <v>1</v>
      </c>
      <c r="P1" s="582"/>
    </row>
    <row r="2" spans="1:21" ht="29.1" customHeight="1" x14ac:dyDescent="0.25">
      <c r="A2" s="102" t="s">
        <v>2663</v>
      </c>
      <c r="B2" s="21" t="s">
        <v>726</v>
      </c>
      <c r="C2" s="594"/>
      <c r="D2" s="582"/>
      <c r="E2" s="582"/>
      <c r="F2" s="582"/>
      <c r="G2" s="582"/>
      <c r="H2" s="582"/>
      <c r="I2" s="582"/>
      <c r="J2" s="582"/>
      <c r="K2" s="582"/>
      <c r="L2" s="582"/>
      <c r="M2" s="238" t="s">
        <v>2671</v>
      </c>
      <c r="N2" s="31" t="s">
        <v>726</v>
      </c>
      <c r="O2" s="582"/>
      <c r="P2" s="582"/>
    </row>
    <row r="3" spans="1:21" x14ac:dyDescent="0.25">
      <c r="A3" s="8">
        <v>15</v>
      </c>
      <c r="B3" s="9">
        <v>43999</v>
      </c>
      <c r="C3" s="9"/>
      <c r="D3" s="571" t="s">
        <v>730</v>
      </c>
      <c r="E3" s="571"/>
      <c r="F3" s="571"/>
      <c r="G3" s="571"/>
      <c r="H3" s="8" t="s">
        <v>731</v>
      </c>
      <c r="I3" s="571" t="s">
        <v>732</v>
      </c>
      <c r="J3" s="571"/>
      <c r="K3" s="571"/>
      <c r="L3" s="571"/>
      <c r="M3" s="8" t="s">
        <v>729</v>
      </c>
      <c r="N3" s="6"/>
      <c r="O3" s="572"/>
      <c r="P3" s="573"/>
    </row>
    <row r="4" spans="1:21" x14ac:dyDescent="0.25">
      <c r="A4" s="571">
        <v>17</v>
      </c>
      <c r="B4" s="599">
        <v>44259</v>
      </c>
      <c r="C4" s="600"/>
      <c r="D4" s="571" t="s">
        <v>733</v>
      </c>
      <c r="E4" s="571"/>
      <c r="F4" s="571"/>
      <c r="G4" s="571"/>
      <c r="H4" s="571" t="s">
        <v>734</v>
      </c>
      <c r="I4" s="571" t="s">
        <v>735</v>
      </c>
      <c r="J4" s="571"/>
      <c r="K4" s="571"/>
      <c r="L4" s="571"/>
      <c r="M4" s="8" t="s">
        <v>736</v>
      </c>
      <c r="N4" s="574"/>
      <c r="O4" s="576"/>
      <c r="P4" s="577"/>
    </row>
    <row r="5" spans="1:21" x14ac:dyDescent="0.25">
      <c r="A5" s="571"/>
      <c r="B5" s="599"/>
      <c r="C5" s="601"/>
      <c r="D5" s="571"/>
      <c r="E5" s="571"/>
      <c r="F5" s="571"/>
      <c r="G5" s="571"/>
      <c r="H5" s="571"/>
      <c r="I5" s="571" t="s">
        <v>737</v>
      </c>
      <c r="J5" s="571"/>
      <c r="K5" s="571"/>
      <c r="L5" s="571"/>
      <c r="M5" s="8" t="s">
        <v>729</v>
      </c>
      <c r="N5" s="575"/>
      <c r="O5" s="578"/>
      <c r="P5" s="579"/>
    </row>
    <row r="6" spans="1:21" x14ac:dyDescent="0.25">
      <c r="A6" s="595">
        <v>85</v>
      </c>
      <c r="B6" s="596">
        <v>44158</v>
      </c>
      <c r="C6" s="597"/>
      <c r="D6" s="595" t="s">
        <v>733</v>
      </c>
      <c r="E6" s="595"/>
      <c r="F6" s="595"/>
      <c r="G6" s="595"/>
      <c r="H6" s="595" t="s">
        <v>734</v>
      </c>
      <c r="I6" s="595" t="s">
        <v>738</v>
      </c>
      <c r="J6" s="595"/>
      <c r="K6" s="595"/>
      <c r="L6" s="595"/>
      <c r="M6" s="90" t="s">
        <v>736</v>
      </c>
      <c r="N6" s="583">
        <v>44330</v>
      </c>
      <c r="O6" s="585" t="s">
        <v>1010</v>
      </c>
      <c r="P6" s="586"/>
    </row>
    <row r="7" spans="1:21" x14ac:dyDescent="0.25">
      <c r="A7" s="595"/>
      <c r="B7" s="596"/>
      <c r="C7" s="598"/>
      <c r="D7" s="595"/>
      <c r="E7" s="595"/>
      <c r="F7" s="595"/>
      <c r="G7" s="595"/>
      <c r="H7" s="595"/>
      <c r="I7" s="595" t="s">
        <v>737</v>
      </c>
      <c r="J7" s="595"/>
      <c r="K7" s="595"/>
      <c r="L7" s="595"/>
      <c r="M7" s="90" t="s">
        <v>729</v>
      </c>
      <c r="N7" s="584"/>
      <c r="O7" s="587"/>
      <c r="P7" s="588"/>
    </row>
    <row r="8" spans="1:21" x14ac:dyDescent="0.25">
      <c r="A8" s="15">
        <v>18</v>
      </c>
      <c r="B8" s="11">
        <v>44264</v>
      </c>
      <c r="C8" s="11" t="s">
        <v>1011</v>
      </c>
      <c r="D8" s="589" t="s">
        <v>739</v>
      </c>
      <c r="E8" s="589"/>
      <c r="F8" s="589"/>
      <c r="G8" s="589"/>
      <c r="H8" s="18" t="s">
        <v>740</v>
      </c>
      <c r="I8" s="589" t="s">
        <v>741</v>
      </c>
      <c r="J8" s="589"/>
      <c r="K8" s="589"/>
      <c r="L8" s="589"/>
      <c r="M8" s="18" t="s">
        <v>729</v>
      </c>
      <c r="N8" s="4">
        <v>44312</v>
      </c>
      <c r="O8" s="590" t="s">
        <v>1010</v>
      </c>
      <c r="P8" s="591"/>
    </row>
    <row r="9" spans="1:21" x14ac:dyDescent="0.25">
      <c r="A9" s="8"/>
      <c r="B9" s="9">
        <v>43662</v>
      </c>
      <c r="C9" s="9"/>
      <c r="D9" s="571" t="s">
        <v>742</v>
      </c>
      <c r="E9" s="571"/>
      <c r="F9" s="571"/>
      <c r="G9" s="571"/>
      <c r="H9" s="8" t="s">
        <v>743</v>
      </c>
      <c r="I9" s="571" t="s">
        <v>744</v>
      </c>
      <c r="J9" s="571"/>
      <c r="K9" s="571"/>
      <c r="L9" s="571"/>
      <c r="M9" s="8" t="s">
        <v>729</v>
      </c>
      <c r="N9" s="6"/>
      <c r="O9" s="572"/>
      <c r="P9" s="573"/>
    </row>
    <row r="10" spans="1:21" x14ac:dyDescent="0.25">
      <c r="A10" s="571">
        <v>31</v>
      </c>
      <c r="B10" s="599">
        <v>44018</v>
      </c>
      <c r="C10" s="600"/>
      <c r="D10" s="571" t="s">
        <v>745</v>
      </c>
      <c r="E10" s="571"/>
      <c r="F10" s="571"/>
      <c r="G10" s="571"/>
      <c r="H10" s="571" t="s">
        <v>746</v>
      </c>
      <c r="I10" s="571" t="s">
        <v>747</v>
      </c>
      <c r="J10" s="571"/>
      <c r="K10" s="571"/>
      <c r="L10" s="571"/>
      <c r="M10" s="8" t="s">
        <v>736</v>
      </c>
      <c r="N10" s="574"/>
      <c r="O10" s="576"/>
      <c r="P10" s="577"/>
    </row>
    <row r="11" spans="1:21" x14ac:dyDescent="0.25">
      <c r="A11" s="571"/>
      <c r="B11" s="599"/>
      <c r="C11" s="601"/>
      <c r="D11" s="571"/>
      <c r="E11" s="571"/>
      <c r="F11" s="571"/>
      <c r="G11" s="571"/>
      <c r="H11" s="571"/>
      <c r="I11" s="571" t="s">
        <v>748</v>
      </c>
      <c r="J11" s="571"/>
      <c r="K11" s="571"/>
      <c r="L11" s="571"/>
      <c r="M11" s="8" t="s">
        <v>749</v>
      </c>
      <c r="N11" s="575"/>
      <c r="O11" s="578"/>
      <c r="P11" s="579"/>
    </row>
    <row r="12" spans="1:21" x14ac:dyDescent="0.25">
      <c r="A12" s="8"/>
      <c r="B12" s="9">
        <v>44277</v>
      </c>
      <c r="C12" s="9"/>
      <c r="D12" s="571" t="s">
        <v>739</v>
      </c>
      <c r="E12" s="571"/>
      <c r="F12" s="571"/>
      <c r="G12" s="571"/>
      <c r="H12" s="8" t="s">
        <v>740</v>
      </c>
      <c r="I12" s="571" t="s">
        <v>741</v>
      </c>
      <c r="J12" s="571"/>
      <c r="K12" s="571"/>
      <c r="L12" s="571"/>
      <c r="M12" s="8" t="s">
        <v>750</v>
      </c>
      <c r="N12" s="6"/>
      <c r="O12" s="572"/>
      <c r="P12" s="573"/>
    </row>
    <row r="13" spans="1:21" x14ac:dyDescent="0.25">
      <c r="A13" s="8"/>
      <c r="B13" s="9">
        <v>44235</v>
      </c>
      <c r="C13" s="9"/>
      <c r="D13" s="571" t="s">
        <v>751</v>
      </c>
      <c r="E13" s="571"/>
      <c r="F13" s="571"/>
      <c r="G13" s="571"/>
      <c r="H13" s="8"/>
      <c r="I13" s="571" t="s">
        <v>752</v>
      </c>
      <c r="J13" s="571"/>
      <c r="K13" s="571"/>
      <c r="L13" s="571"/>
      <c r="M13" s="8" t="s">
        <v>736</v>
      </c>
      <c r="N13" s="6"/>
      <c r="O13" s="572"/>
      <c r="P13" s="573"/>
    </row>
    <row r="14" spans="1:21" x14ac:dyDescent="0.25">
      <c r="A14" s="571">
        <v>87</v>
      </c>
      <c r="B14" s="599"/>
      <c r="C14" s="600"/>
      <c r="D14" s="571" t="s">
        <v>753</v>
      </c>
      <c r="E14" s="571"/>
      <c r="F14" s="571"/>
      <c r="G14" s="571"/>
      <c r="H14" s="571" t="s">
        <v>754</v>
      </c>
      <c r="I14" s="571" t="s">
        <v>752</v>
      </c>
      <c r="J14" s="571"/>
      <c r="K14" s="571"/>
      <c r="L14" s="571"/>
      <c r="M14" s="8" t="s">
        <v>736</v>
      </c>
      <c r="N14" s="574"/>
      <c r="O14" s="576"/>
      <c r="P14" s="577"/>
    </row>
    <row r="15" spans="1:21" x14ac:dyDescent="0.25">
      <c r="A15" s="571"/>
      <c r="B15" s="599"/>
      <c r="C15" s="602"/>
      <c r="D15" s="571"/>
      <c r="E15" s="571"/>
      <c r="F15" s="571"/>
      <c r="G15" s="571"/>
      <c r="H15" s="571"/>
      <c r="I15" s="571" t="s">
        <v>755</v>
      </c>
      <c r="J15" s="571"/>
      <c r="K15" s="571"/>
      <c r="L15" s="571"/>
      <c r="M15" s="8" t="s">
        <v>7</v>
      </c>
      <c r="N15" s="603"/>
      <c r="O15" s="604"/>
      <c r="P15" s="605"/>
    </row>
    <row r="16" spans="1:21" x14ac:dyDescent="0.25">
      <c r="A16" s="571"/>
      <c r="B16" s="599"/>
      <c r="C16" s="601"/>
      <c r="D16" s="571"/>
      <c r="E16" s="571"/>
      <c r="F16" s="571"/>
      <c r="G16" s="571"/>
      <c r="H16" s="571"/>
      <c r="I16" s="571" t="s">
        <v>756</v>
      </c>
      <c r="J16" s="571"/>
      <c r="K16" s="571"/>
      <c r="L16" s="571"/>
      <c r="M16" s="8" t="s">
        <v>736</v>
      </c>
      <c r="N16" s="575"/>
      <c r="O16" s="578"/>
      <c r="P16" s="579"/>
      <c r="U16" s="144"/>
    </row>
    <row r="17" spans="1:16" x14ac:dyDescent="0.25">
      <c r="A17" s="8">
        <v>24</v>
      </c>
      <c r="B17" s="9">
        <v>44274</v>
      </c>
      <c r="C17" s="9"/>
      <c r="D17" s="571" t="s">
        <v>757</v>
      </c>
      <c r="E17" s="571"/>
      <c r="F17" s="571"/>
      <c r="G17" s="571"/>
      <c r="H17" s="8" t="s">
        <v>734</v>
      </c>
      <c r="I17" s="571" t="s">
        <v>758</v>
      </c>
      <c r="J17" s="571"/>
      <c r="K17" s="571"/>
      <c r="L17" s="571"/>
      <c r="M17" s="8"/>
      <c r="N17" s="6"/>
      <c r="O17" s="572"/>
      <c r="P17" s="573"/>
    </row>
    <row r="18" spans="1:16" x14ac:dyDescent="0.25">
      <c r="A18" s="8"/>
      <c r="B18" s="9"/>
      <c r="C18" s="9"/>
      <c r="D18" s="571" t="s">
        <v>759</v>
      </c>
      <c r="E18" s="571"/>
      <c r="F18" s="571"/>
      <c r="G18" s="571"/>
      <c r="H18" s="8" t="s">
        <v>760</v>
      </c>
      <c r="I18" s="571" t="s">
        <v>761</v>
      </c>
      <c r="J18" s="571"/>
      <c r="K18" s="571"/>
      <c r="L18" s="571"/>
      <c r="M18" s="8"/>
      <c r="N18" s="6"/>
      <c r="O18" s="572"/>
      <c r="P18" s="573"/>
    </row>
    <row r="19" spans="1:16" x14ac:dyDescent="0.25">
      <c r="A19" s="8"/>
      <c r="B19" s="9">
        <v>43990</v>
      </c>
      <c r="C19" s="9"/>
      <c r="D19" s="571" t="s">
        <v>762</v>
      </c>
      <c r="E19" s="571"/>
      <c r="F19" s="571"/>
      <c r="G19" s="571"/>
      <c r="H19" s="8" t="s">
        <v>731</v>
      </c>
      <c r="I19" s="571" t="s">
        <v>763</v>
      </c>
      <c r="J19" s="571"/>
      <c r="K19" s="571"/>
      <c r="L19" s="571"/>
      <c r="M19" s="8"/>
      <c r="N19" s="6"/>
      <c r="O19" s="572"/>
      <c r="P19" s="573"/>
    </row>
    <row r="20" spans="1:16" x14ac:dyDescent="0.25">
      <c r="A20" s="8">
        <v>89</v>
      </c>
      <c r="B20" s="9">
        <v>44165</v>
      </c>
      <c r="C20" s="9"/>
      <c r="D20" s="571" t="s">
        <v>764</v>
      </c>
      <c r="E20" s="571"/>
      <c r="F20" s="571"/>
      <c r="G20" s="571"/>
      <c r="H20" s="8" t="s">
        <v>765</v>
      </c>
      <c r="I20" s="571" t="s">
        <v>766</v>
      </c>
      <c r="J20" s="571"/>
      <c r="K20" s="571"/>
      <c r="L20" s="571"/>
      <c r="M20" s="8"/>
      <c r="N20" s="6"/>
      <c r="O20" s="572"/>
      <c r="P20" s="573"/>
    </row>
    <row r="21" spans="1:16" x14ac:dyDescent="0.25">
      <c r="A21" s="8">
        <v>35</v>
      </c>
      <c r="B21" s="9"/>
      <c r="C21" s="9"/>
      <c r="D21" s="571" t="s">
        <v>730</v>
      </c>
      <c r="E21" s="571"/>
      <c r="F21" s="571"/>
      <c r="G21" s="571"/>
      <c r="H21" s="8" t="s">
        <v>734</v>
      </c>
      <c r="I21" s="571" t="s">
        <v>767</v>
      </c>
      <c r="J21" s="571"/>
      <c r="K21" s="571"/>
      <c r="L21" s="571"/>
      <c r="M21" s="8" t="s">
        <v>729</v>
      </c>
      <c r="N21" s="6"/>
      <c r="O21" s="572"/>
      <c r="P21" s="573"/>
    </row>
    <row r="22" spans="1:16" x14ac:dyDescent="0.25">
      <c r="A22" s="571"/>
      <c r="B22" s="599">
        <v>43650</v>
      </c>
      <c r="C22" s="600"/>
      <c r="D22" s="571" t="s">
        <v>753</v>
      </c>
      <c r="E22" s="571"/>
      <c r="F22" s="571"/>
      <c r="G22" s="571"/>
      <c r="H22" s="571" t="s">
        <v>754</v>
      </c>
      <c r="I22" s="571" t="s">
        <v>768</v>
      </c>
      <c r="J22" s="571"/>
      <c r="K22" s="571"/>
      <c r="L22" s="571"/>
      <c r="M22" s="8" t="s">
        <v>736</v>
      </c>
      <c r="N22" s="574"/>
      <c r="O22" s="576"/>
      <c r="P22" s="577"/>
    </row>
    <row r="23" spans="1:16" x14ac:dyDescent="0.25">
      <c r="A23" s="571"/>
      <c r="B23" s="599"/>
      <c r="C23" s="601"/>
      <c r="D23" s="571"/>
      <c r="E23" s="571"/>
      <c r="F23" s="571"/>
      <c r="G23" s="571"/>
      <c r="H23" s="571"/>
      <c r="I23" s="571" t="s">
        <v>769</v>
      </c>
      <c r="J23" s="571"/>
      <c r="K23" s="571"/>
      <c r="L23" s="571"/>
      <c r="M23" s="8" t="s">
        <v>729</v>
      </c>
      <c r="N23" s="575"/>
      <c r="O23" s="578"/>
      <c r="P23" s="579"/>
    </row>
    <row r="24" spans="1:16" x14ac:dyDescent="0.25">
      <c r="A24" s="8"/>
      <c r="B24" s="9">
        <v>43651</v>
      </c>
      <c r="C24" s="9"/>
      <c r="D24" s="571" t="s">
        <v>770</v>
      </c>
      <c r="E24" s="571"/>
      <c r="F24" s="571"/>
      <c r="G24" s="571"/>
      <c r="H24" s="8" t="s">
        <v>771</v>
      </c>
      <c r="I24" s="571" t="s">
        <v>772</v>
      </c>
      <c r="J24" s="571"/>
      <c r="K24" s="571"/>
      <c r="L24" s="571"/>
      <c r="M24" s="8" t="s">
        <v>750</v>
      </c>
      <c r="N24" s="6"/>
      <c r="O24" s="572"/>
      <c r="P24" s="573"/>
    </row>
    <row r="25" spans="1:16" x14ac:dyDescent="0.25">
      <c r="A25" s="8">
        <v>21</v>
      </c>
      <c r="B25" s="9">
        <v>44266</v>
      </c>
      <c r="C25" s="9"/>
      <c r="D25" s="571" t="s">
        <v>773</v>
      </c>
      <c r="E25" s="571"/>
      <c r="F25" s="571"/>
      <c r="G25" s="571"/>
      <c r="H25" s="8" t="s">
        <v>774</v>
      </c>
      <c r="I25" s="571" t="s">
        <v>775</v>
      </c>
      <c r="J25" s="571"/>
      <c r="K25" s="571"/>
      <c r="L25" s="571"/>
      <c r="M25" s="8" t="s">
        <v>729</v>
      </c>
      <c r="N25" s="6"/>
      <c r="O25" s="572"/>
      <c r="P25" s="573"/>
    </row>
    <row r="26" spans="1:16" x14ac:dyDescent="0.25">
      <c r="A26" s="90">
        <v>67</v>
      </c>
      <c r="B26" s="91">
        <v>44088</v>
      </c>
      <c r="C26" s="91" t="s">
        <v>1232</v>
      </c>
      <c r="D26" s="595" t="s">
        <v>776</v>
      </c>
      <c r="E26" s="595"/>
      <c r="F26" s="595"/>
      <c r="G26" s="595"/>
      <c r="H26" s="90" t="s">
        <v>777</v>
      </c>
      <c r="I26" s="595" t="s">
        <v>778</v>
      </c>
      <c r="J26" s="595"/>
      <c r="K26" s="595"/>
      <c r="L26" s="595"/>
      <c r="M26" s="90" t="s">
        <v>729</v>
      </c>
      <c r="N26" s="45">
        <v>44328</v>
      </c>
      <c r="O26" s="606" t="s">
        <v>1231</v>
      </c>
      <c r="P26" s="607"/>
    </row>
    <row r="27" spans="1:16" x14ac:dyDescent="0.25">
      <c r="A27" s="8">
        <v>80</v>
      </c>
      <c r="B27" s="9">
        <v>44130</v>
      </c>
      <c r="C27" s="9"/>
      <c r="D27" s="571" t="s">
        <v>779</v>
      </c>
      <c r="E27" s="571"/>
      <c r="F27" s="571"/>
      <c r="G27" s="571"/>
      <c r="H27" s="8" t="s">
        <v>780</v>
      </c>
      <c r="I27" s="571" t="s">
        <v>781</v>
      </c>
      <c r="J27" s="571"/>
      <c r="K27" s="571"/>
      <c r="L27" s="571"/>
      <c r="M27" s="8" t="s">
        <v>729</v>
      </c>
      <c r="N27" s="6"/>
      <c r="O27" s="572"/>
      <c r="P27" s="573"/>
    </row>
    <row r="28" spans="1:16" x14ac:dyDescent="0.25">
      <c r="A28" s="8">
        <v>35</v>
      </c>
      <c r="B28" s="9">
        <v>44026</v>
      </c>
      <c r="C28" s="9"/>
      <c r="D28" s="571" t="s">
        <v>782</v>
      </c>
      <c r="E28" s="571"/>
      <c r="F28" s="571"/>
      <c r="G28" s="571"/>
      <c r="H28" s="8" t="s">
        <v>783</v>
      </c>
      <c r="I28" s="571" t="s">
        <v>784</v>
      </c>
      <c r="J28" s="571"/>
      <c r="K28" s="571"/>
      <c r="L28" s="571"/>
      <c r="M28" s="8" t="s">
        <v>750</v>
      </c>
      <c r="N28" s="6"/>
      <c r="O28" s="572"/>
      <c r="P28" s="573"/>
    </row>
    <row r="29" spans="1:16" x14ac:dyDescent="0.25">
      <c r="A29" s="8"/>
      <c r="B29" s="9">
        <v>43647</v>
      </c>
      <c r="C29" s="9"/>
      <c r="D29" s="571" t="s">
        <v>785</v>
      </c>
      <c r="E29" s="571"/>
      <c r="F29" s="571"/>
      <c r="G29" s="571"/>
      <c r="H29" s="8" t="s">
        <v>188</v>
      </c>
      <c r="I29" s="571" t="s">
        <v>786</v>
      </c>
      <c r="J29" s="571"/>
      <c r="K29" s="571"/>
      <c r="L29" s="571"/>
      <c r="M29" s="8"/>
      <c r="N29" s="6"/>
      <c r="O29" s="572"/>
      <c r="P29" s="573"/>
    </row>
    <row r="30" spans="1:16" x14ac:dyDescent="0.25">
      <c r="A30" s="8"/>
      <c r="B30" s="9">
        <v>43698</v>
      </c>
      <c r="C30" s="9"/>
      <c r="D30" s="571" t="s">
        <v>787</v>
      </c>
      <c r="E30" s="571"/>
      <c r="F30" s="571"/>
      <c r="G30" s="571"/>
      <c r="H30" s="8" t="s">
        <v>774</v>
      </c>
      <c r="I30" s="571" t="s">
        <v>784</v>
      </c>
      <c r="J30" s="571"/>
      <c r="K30" s="571"/>
      <c r="L30" s="571"/>
      <c r="M30" s="8"/>
      <c r="N30" s="6"/>
      <c r="O30" s="572"/>
      <c r="P30" s="573"/>
    </row>
    <row r="31" spans="1:16" x14ac:dyDescent="0.25">
      <c r="A31" s="8">
        <v>29</v>
      </c>
      <c r="B31" s="9">
        <v>44279</v>
      </c>
      <c r="C31" s="9"/>
      <c r="D31" s="571" t="s">
        <v>782</v>
      </c>
      <c r="E31" s="571"/>
      <c r="F31" s="571"/>
      <c r="G31" s="571"/>
      <c r="H31" s="8" t="s">
        <v>788</v>
      </c>
      <c r="I31" s="571" t="s">
        <v>789</v>
      </c>
      <c r="J31" s="571"/>
      <c r="K31" s="571"/>
      <c r="L31" s="571"/>
      <c r="M31" s="8" t="s">
        <v>729</v>
      </c>
      <c r="N31" s="6"/>
      <c r="O31" s="572"/>
      <c r="P31" s="573"/>
    </row>
    <row r="32" spans="1:16" x14ac:dyDescent="0.25">
      <c r="A32" s="571">
        <v>99</v>
      </c>
      <c r="B32" s="599">
        <v>44168</v>
      </c>
      <c r="C32" s="600"/>
      <c r="D32" s="571" t="s">
        <v>733</v>
      </c>
      <c r="E32" s="571"/>
      <c r="F32" s="571"/>
      <c r="G32" s="571"/>
      <c r="H32" s="571" t="s">
        <v>734</v>
      </c>
      <c r="I32" s="571" t="s">
        <v>790</v>
      </c>
      <c r="J32" s="571"/>
      <c r="K32" s="571"/>
      <c r="L32" s="571"/>
      <c r="M32" s="8" t="s">
        <v>729</v>
      </c>
      <c r="N32" s="6"/>
      <c r="O32" s="576"/>
      <c r="P32" s="577"/>
    </row>
    <row r="33" spans="1:16" x14ac:dyDescent="0.25">
      <c r="A33" s="571"/>
      <c r="B33" s="599"/>
      <c r="C33" s="601"/>
      <c r="D33" s="571"/>
      <c r="E33" s="571"/>
      <c r="F33" s="571"/>
      <c r="G33" s="571"/>
      <c r="H33" s="571"/>
      <c r="I33" s="571" t="s">
        <v>791</v>
      </c>
      <c r="J33" s="571"/>
      <c r="K33" s="571"/>
      <c r="L33" s="571"/>
      <c r="M33" s="8" t="s">
        <v>729</v>
      </c>
      <c r="N33" s="6"/>
      <c r="O33" s="578"/>
      <c r="P33" s="579"/>
    </row>
    <row r="34" spans="1:16" x14ac:dyDescent="0.25">
      <c r="A34" s="8"/>
      <c r="B34" s="9">
        <v>43973</v>
      </c>
      <c r="C34" s="9"/>
      <c r="D34" s="571" t="s">
        <v>759</v>
      </c>
      <c r="E34" s="571"/>
      <c r="F34" s="571"/>
      <c r="G34" s="571"/>
      <c r="H34" s="8" t="s">
        <v>792</v>
      </c>
      <c r="I34" s="571" t="s">
        <v>793</v>
      </c>
      <c r="J34" s="571"/>
      <c r="K34" s="571"/>
      <c r="L34" s="571"/>
      <c r="M34" s="8"/>
      <c r="N34" s="6"/>
      <c r="O34" s="572"/>
      <c r="P34" s="573"/>
    </row>
    <row r="35" spans="1:16" x14ac:dyDescent="0.25">
      <c r="A35" s="8">
        <v>54</v>
      </c>
      <c r="B35" s="9">
        <v>44048</v>
      </c>
      <c r="C35" s="9"/>
      <c r="D35" s="571" t="s">
        <v>727</v>
      </c>
      <c r="E35" s="571"/>
      <c r="F35" s="571"/>
      <c r="G35" s="571"/>
      <c r="H35" s="8" t="s">
        <v>728</v>
      </c>
      <c r="I35" s="571" t="s">
        <v>794</v>
      </c>
      <c r="J35" s="571"/>
      <c r="K35" s="571"/>
      <c r="L35" s="571"/>
      <c r="M35" s="8" t="s">
        <v>736</v>
      </c>
      <c r="N35" s="6"/>
      <c r="O35" s="572"/>
      <c r="P35" s="573"/>
    </row>
    <row r="36" spans="1:16" x14ac:dyDescent="0.25">
      <c r="A36" s="8">
        <v>70</v>
      </c>
      <c r="B36" s="9">
        <v>44099</v>
      </c>
      <c r="C36" s="9"/>
      <c r="D36" s="571" t="s">
        <v>773</v>
      </c>
      <c r="E36" s="571"/>
      <c r="F36" s="571"/>
      <c r="G36" s="571"/>
      <c r="H36" s="8" t="s">
        <v>774</v>
      </c>
      <c r="I36" s="571" t="s">
        <v>795</v>
      </c>
      <c r="J36" s="571"/>
      <c r="K36" s="571"/>
      <c r="L36" s="571"/>
      <c r="M36" s="8" t="s">
        <v>729</v>
      </c>
      <c r="N36" s="6"/>
      <c r="O36" s="572"/>
      <c r="P36" s="573"/>
    </row>
    <row r="37" spans="1:16" x14ac:dyDescent="0.25">
      <c r="A37" s="8"/>
      <c r="B37" s="9">
        <v>43900</v>
      </c>
      <c r="C37" s="9"/>
      <c r="D37" s="571" t="s">
        <v>796</v>
      </c>
      <c r="E37" s="571"/>
      <c r="F37" s="571"/>
      <c r="G37" s="571"/>
      <c r="H37" s="8" t="s">
        <v>797</v>
      </c>
      <c r="I37" s="571" t="s">
        <v>798</v>
      </c>
      <c r="J37" s="571"/>
      <c r="K37" s="571"/>
      <c r="L37" s="571"/>
      <c r="M37" s="8" t="s">
        <v>729</v>
      </c>
      <c r="N37" s="6"/>
      <c r="O37" s="572"/>
      <c r="P37" s="573"/>
    </row>
    <row r="38" spans="1:16" x14ac:dyDescent="0.25">
      <c r="A38" s="8"/>
      <c r="B38" s="9"/>
      <c r="C38" s="9"/>
      <c r="D38" s="571" t="s">
        <v>773</v>
      </c>
      <c r="E38" s="571"/>
      <c r="F38" s="571"/>
      <c r="G38" s="571"/>
      <c r="H38" s="8" t="s">
        <v>774</v>
      </c>
      <c r="I38" s="571" t="s">
        <v>799</v>
      </c>
      <c r="J38" s="571"/>
      <c r="K38" s="571"/>
      <c r="L38" s="571"/>
      <c r="M38" s="8" t="s">
        <v>729</v>
      </c>
      <c r="N38" s="6"/>
      <c r="O38" s="572"/>
      <c r="P38" s="573"/>
    </row>
    <row r="39" spans="1:16" x14ac:dyDescent="0.25">
      <c r="A39" s="571"/>
      <c r="B39" s="599">
        <v>43637</v>
      </c>
      <c r="C39" s="600"/>
      <c r="D39" s="571" t="s">
        <v>800</v>
      </c>
      <c r="E39" s="571"/>
      <c r="F39" s="571"/>
      <c r="G39" s="571"/>
      <c r="H39" s="571" t="s">
        <v>801</v>
      </c>
      <c r="I39" s="571" t="s">
        <v>802</v>
      </c>
      <c r="J39" s="571"/>
      <c r="K39" s="571"/>
      <c r="L39" s="571"/>
      <c r="M39" s="8" t="s">
        <v>729</v>
      </c>
      <c r="N39" s="6"/>
      <c r="O39" s="576"/>
      <c r="P39" s="577"/>
    </row>
    <row r="40" spans="1:16" x14ac:dyDescent="0.25">
      <c r="A40" s="571"/>
      <c r="B40" s="599"/>
      <c r="C40" s="602"/>
      <c r="D40" s="571"/>
      <c r="E40" s="571"/>
      <c r="F40" s="571"/>
      <c r="G40" s="571"/>
      <c r="H40" s="571"/>
      <c r="I40" s="571" t="s">
        <v>803</v>
      </c>
      <c r="J40" s="571"/>
      <c r="K40" s="571"/>
      <c r="L40" s="571"/>
      <c r="M40" s="8" t="s">
        <v>750</v>
      </c>
      <c r="N40" s="6"/>
      <c r="O40" s="604"/>
      <c r="P40" s="605"/>
    </row>
    <row r="41" spans="1:16" x14ac:dyDescent="0.25">
      <c r="A41" s="571"/>
      <c r="B41" s="599"/>
      <c r="C41" s="601"/>
      <c r="D41" s="571"/>
      <c r="E41" s="571"/>
      <c r="F41" s="571"/>
      <c r="G41" s="571"/>
      <c r="H41" s="571"/>
      <c r="I41" s="571" t="s">
        <v>804</v>
      </c>
      <c r="J41" s="571"/>
      <c r="K41" s="571"/>
      <c r="L41" s="571"/>
      <c r="M41" s="8" t="s">
        <v>750</v>
      </c>
      <c r="N41" s="6"/>
      <c r="O41" s="578"/>
      <c r="P41" s="579"/>
    </row>
    <row r="42" spans="1:16" x14ac:dyDescent="0.25">
      <c r="A42" s="8"/>
      <c r="B42" s="9">
        <v>43983</v>
      </c>
      <c r="C42" s="9"/>
      <c r="D42" s="571" t="s">
        <v>730</v>
      </c>
      <c r="E42" s="571"/>
      <c r="F42" s="571"/>
      <c r="G42" s="571"/>
      <c r="H42" s="8" t="s">
        <v>734</v>
      </c>
      <c r="I42" s="571" t="s">
        <v>805</v>
      </c>
      <c r="J42" s="571"/>
      <c r="K42" s="571"/>
      <c r="L42" s="571"/>
      <c r="M42" s="8" t="s">
        <v>729</v>
      </c>
      <c r="N42" s="6"/>
      <c r="O42" s="572"/>
      <c r="P42" s="573"/>
    </row>
    <row r="43" spans="1:16" x14ac:dyDescent="0.25">
      <c r="A43" s="8"/>
      <c r="B43" s="9"/>
      <c r="C43" s="9"/>
      <c r="D43" s="571" t="s">
        <v>770</v>
      </c>
      <c r="E43" s="571"/>
      <c r="F43" s="571"/>
      <c r="G43" s="571"/>
      <c r="H43" s="8" t="s">
        <v>771</v>
      </c>
      <c r="I43" s="571" t="s">
        <v>805</v>
      </c>
      <c r="J43" s="571"/>
      <c r="K43" s="571"/>
      <c r="L43" s="571"/>
      <c r="M43" s="8" t="s">
        <v>729</v>
      </c>
      <c r="N43" s="6"/>
      <c r="O43" s="572"/>
      <c r="P43" s="573"/>
    </row>
    <row r="44" spans="1:16" x14ac:dyDescent="0.25">
      <c r="A44" s="10"/>
      <c r="B44" s="11"/>
      <c r="C44" s="11"/>
      <c r="D44" s="589" t="s">
        <v>806</v>
      </c>
      <c r="E44" s="589"/>
      <c r="F44" s="589"/>
      <c r="G44" s="589"/>
      <c r="H44" s="10" t="s">
        <v>780</v>
      </c>
      <c r="I44" s="589" t="s">
        <v>807</v>
      </c>
      <c r="J44" s="589"/>
      <c r="K44" s="589"/>
      <c r="L44" s="589"/>
      <c r="M44" s="10" t="s">
        <v>750</v>
      </c>
      <c r="N44" s="4">
        <v>44302</v>
      </c>
      <c r="O44" s="570" t="s">
        <v>808</v>
      </c>
      <c r="P44" s="570"/>
    </row>
    <row r="45" spans="1:16" x14ac:dyDescent="0.25">
      <c r="A45" s="12"/>
      <c r="B45" s="13">
        <v>43665</v>
      </c>
      <c r="C45" s="13"/>
      <c r="D45" s="609" t="s">
        <v>809</v>
      </c>
      <c r="E45" s="609"/>
      <c r="F45" s="609"/>
      <c r="G45" s="609"/>
      <c r="H45" s="12" t="s">
        <v>734</v>
      </c>
      <c r="I45" s="609" t="s">
        <v>807</v>
      </c>
      <c r="J45" s="609"/>
      <c r="K45" s="609"/>
      <c r="L45" s="609"/>
      <c r="M45" s="12" t="s">
        <v>750</v>
      </c>
      <c r="N45" s="14"/>
      <c r="O45" s="576"/>
      <c r="P45" s="577"/>
    </row>
    <row r="46" spans="1:16" x14ac:dyDescent="0.25">
      <c r="A46" s="8"/>
      <c r="B46" s="9"/>
      <c r="C46" s="9" t="s">
        <v>811</v>
      </c>
      <c r="D46" s="571" t="s">
        <v>812</v>
      </c>
      <c r="E46" s="571"/>
      <c r="F46" s="571"/>
      <c r="G46" s="571"/>
      <c r="H46" s="8" t="s">
        <v>542</v>
      </c>
      <c r="I46" s="571" t="s">
        <v>813</v>
      </c>
      <c r="J46" s="571"/>
      <c r="K46" s="571"/>
      <c r="L46" s="571"/>
      <c r="M46" s="8" t="s">
        <v>736</v>
      </c>
      <c r="N46" s="6"/>
      <c r="O46" s="608"/>
      <c r="P46" s="608"/>
    </row>
    <row r="47" spans="1:16" x14ac:dyDescent="0.25">
      <c r="A47" s="8"/>
      <c r="B47" s="9"/>
      <c r="C47" s="9" t="s">
        <v>814</v>
      </c>
      <c r="D47" s="571" t="s">
        <v>815</v>
      </c>
      <c r="E47" s="571"/>
      <c r="F47" s="571"/>
      <c r="G47" s="571"/>
      <c r="H47" s="8"/>
      <c r="I47" s="571" t="s">
        <v>816</v>
      </c>
      <c r="J47" s="571"/>
      <c r="K47" s="571"/>
      <c r="L47" s="571"/>
      <c r="M47" s="8" t="s">
        <v>736</v>
      </c>
      <c r="N47" s="6"/>
      <c r="O47" s="608"/>
      <c r="P47" s="608"/>
    </row>
    <row r="48" spans="1:16" s="3" customFormat="1" x14ac:dyDescent="0.25">
      <c r="A48" s="18"/>
      <c r="B48" s="11"/>
      <c r="C48" s="11"/>
      <c r="D48" s="589" t="s">
        <v>817</v>
      </c>
      <c r="E48" s="589"/>
      <c r="F48" s="589"/>
      <c r="G48" s="589"/>
      <c r="H48" s="18" t="s">
        <v>625</v>
      </c>
      <c r="I48" s="589" t="s">
        <v>818</v>
      </c>
      <c r="J48" s="589"/>
      <c r="K48" s="589"/>
      <c r="L48" s="589"/>
      <c r="M48" s="18" t="s">
        <v>819</v>
      </c>
      <c r="N48" s="17"/>
      <c r="O48" s="570" t="s">
        <v>820</v>
      </c>
      <c r="P48" s="570"/>
    </row>
    <row r="49" spans="1:16" s="3" customFormat="1" x14ac:dyDescent="0.25">
      <c r="A49" s="18"/>
      <c r="B49" s="11">
        <v>44259</v>
      </c>
      <c r="C49" s="11" t="s">
        <v>821</v>
      </c>
      <c r="D49" s="589" t="s">
        <v>739</v>
      </c>
      <c r="E49" s="589"/>
      <c r="F49" s="589"/>
      <c r="G49" s="589"/>
      <c r="H49" s="18" t="s">
        <v>740</v>
      </c>
      <c r="I49" s="589" t="s">
        <v>741</v>
      </c>
      <c r="J49" s="589"/>
      <c r="K49" s="589"/>
      <c r="L49" s="589"/>
      <c r="M49" s="18" t="s">
        <v>750</v>
      </c>
      <c r="N49" s="11">
        <v>44294</v>
      </c>
      <c r="O49" s="570" t="s">
        <v>808</v>
      </c>
      <c r="P49" s="570"/>
    </row>
    <row r="50" spans="1:16" s="3" customFormat="1" x14ac:dyDescent="0.25">
      <c r="A50" s="18"/>
      <c r="B50" s="11">
        <v>44259</v>
      </c>
      <c r="C50" s="11" t="s">
        <v>821</v>
      </c>
      <c r="D50" s="589" t="s">
        <v>739</v>
      </c>
      <c r="E50" s="589"/>
      <c r="F50" s="589"/>
      <c r="G50" s="589"/>
      <c r="H50" s="18" t="s">
        <v>740</v>
      </c>
      <c r="I50" s="589" t="s">
        <v>741</v>
      </c>
      <c r="J50" s="589"/>
      <c r="K50" s="589"/>
      <c r="L50" s="589"/>
      <c r="M50" s="18" t="s">
        <v>7</v>
      </c>
      <c r="N50" s="11">
        <v>44294</v>
      </c>
      <c r="O50" s="570" t="s">
        <v>808</v>
      </c>
      <c r="P50" s="570"/>
    </row>
    <row r="51" spans="1:16" x14ac:dyDescent="0.25">
      <c r="A51" s="10">
        <v>22</v>
      </c>
      <c r="B51" s="11" t="s">
        <v>822</v>
      </c>
      <c r="C51" s="11" t="s">
        <v>823</v>
      </c>
      <c r="D51" s="589" t="s">
        <v>739</v>
      </c>
      <c r="E51" s="589"/>
      <c r="F51" s="589"/>
      <c r="G51" s="589"/>
      <c r="H51" s="10" t="s">
        <v>740</v>
      </c>
      <c r="I51" s="589" t="s">
        <v>1141</v>
      </c>
      <c r="J51" s="589"/>
      <c r="K51" s="589"/>
      <c r="L51" s="589"/>
      <c r="M51" s="10" t="s">
        <v>750</v>
      </c>
      <c r="N51" s="4">
        <v>44302</v>
      </c>
      <c r="O51" s="570" t="s">
        <v>824</v>
      </c>
      <c r="P51" s="570"/>
    </row>
    <row r="52" spans="1:16" x14ac:dyDescent="0.25">
      <c r="A52" s="10">
        <v>23</v>
      </c>
      <c r="B52" s="11" t="s">
        <v>822</v>
      </c>
      <c r="C52" s="11" t="s">
        <v>823</v>
      </c>
      <c r="D52" s="589" t="s">
        <v>825</v>
      </c>
      <c r="E52" s="589"/>
      <c r="F52" s="589"/>
      <c r="G52" s="589"/>
      <c r="H52" s="10" t="s">
        <v>351</v>
      </c>
      <c r="I52" s="589" t="s">
        <v>825</v>
      </c>
      <c r="J52" s="589"/>
      <c r="K52" s="589"/>
      <c r="L52" s="589"/>
      <c r="M52" s="10" t="s">
        <v>826</v>
      </c>
      <c r="N52" s="4">
        <v>44302</v>
      </c>
      <c r="O52" s="570" t="s">
        <v>824</v>
      </c>
      <c r="P52" s="570"/>
    </row>
    <row r="53" spans="1:16" x14ac:dyDescent="0.25">
      <c r="A53" s="10">
        <v>46</v>
      </c>
      <c r="B53" s="11">
        <v>44032</v>
      </c>
      <c r="C53" s="11" t="s">
        <v>827</v>
      </c>
      <c r="D53" s="589" t="s">
        <v>828</v>
      </c>
      <c r="E53" s="589"/>
      <c r="F53" s="589"/>
      <c r="G53" s="589"/>
      <c r="H53" s="10" t="s">
        <v>734</v>
      </c>
      <c r="I53" s="589" t="s">
        <v>829</v>
      </c>
      <c r="J53" s="589"/>
      <c r="K53" s="589"/>
      <c r="L53" s="589"/>
      <c r="M53" s="10">
        <v>2</v>
      </c>
      <c r="N53" s="4">
        <v>44300</v>
      </c>
      <c r="O53" s="570" t="s">
        <v>808</v>
      </c>
      <c r="P53" s="570"/>
    </row>
    <row r="54" spans="1:16" s="3" customFormat="1" x14ac:dyDescent="0.25">
      <c r="A54" s="10" t="s">
        <v>830</v>
      </c>
      <c r="B54" s="11">
        <v>44281</v>
      </c>
      <c r="C54" s="11" t="s">
        <v>831</v>
      </c>
      <c r="D54" s="589" t="s">
        <v>832</v>
      </c>
      <c r="E54" s="589"/>
      <c r="F54" s="589"/>
      <c r="G54" s="589"/>
      <c r="H54" s="10"/>
      <c r="I54" s="589" t="s">
        <v>833</v>
      </c>
      <c r="J54" s="589"/>
      <c r="K54" s="589"/>
      <c r="L54" s="589"/>
      <c r="M54" s="10">
        <v>4</v>
      </c>
      <c r="N54" s="4">
        <v>44300</v>
      </c>
      <c r="O54" s="570" t="s">
        <v>808</v>
      </c>
      <c r="P54" s="570"/>
    </row>
    <row r="55" spans="1:16" x14ac:dyDescent="0.25">
      <c r="A55" s="10" t="s">
        <v>834</v>
      </c>
      <c r="B55" s="11">
        <v>44270</v>
      </c>
      <c r="C55" s="11" t="s">
        <v>835</v>
      </c>
      <c r="D55" s="589" t="s">
        <v>836</v>
      </c>
      <c r="E55" s="589"/>
      <c r="F55" s="589"/>
      <c r="G55" s="589"/>
      <c r="H55" s="10"/>
      <c r="I55" s="589" t="s">
        <v>837</v>
      </c>
      <c r="J55" s="589"/>
      <c r="K55" s="589"/>
      <c r="L55" s="589"/>
      <c r="M55" s="10">
        <v>1</v>
      </c>
      <c r="N55" s="4">
        <v>44300</v>
      </c>
      <c r="O55" s="570" t="s">
        <v>808</v>
      </c>
      <c r="P55" s="570"/>
    </row>
    <row r="56" spans="1:16" x14ac:dyDescent="0.25">
      <c r="A56" s="10" t="s">
        <v>838</v>
      </c>
      <c r="B56" s="11">
        <v>44286</v>
      </c>
      <c r="C56" s="11" t="s">
        <v>839</v>
      </c>
      <c r="D56" s="589" t="s">
        <v>840</v>
      </c>
      <c r="E56" s="589"/>
      <c r="F56" s="589"/>
      <c r="G56" s="589"/>
      <c r="H56" s="10"/>
      <c r="I56" s="589" t="s">
        <v>841</v>
      </c>
      <c r="J56" s="589"/>
      <c r="K56" s="589"/>
      <c r="L56" s="589"/>
      <c r="M56" s="10">
        <v>1</v>
      </c>
      <c r="N56" s="4">
        <v>44300</v>
      </c>
      <c r="O56" s="570" t="s">
        <v>842</v>
      </c>
      <c r="P56" s="570"/>
    </row>
    <row r="57" spans="1:16" x14ac:dyDescent="0.25">
      <c r="A57" s="10" t="s">
        <v>843</v>
      </c>
      <c r="B57" s="11">
        <v>44286</v>
      </c>
      <c r="C57" s="11" t="s">
        <v>839</v>
      </c>
      <c r="D57" s="589" t="s">
        <v>844</v>
      </c>
      <c r="E57" s="589"/>
      <c r="F57" s="589"/>
      <c r="G57" s="589"/>
      <c r="H57" s="10"/>
      <c r="I57" s="589" t="s">
        <v>845</v>
      </c>
      <c r="J57" s="589"/>
      <c r="K57" s="589"/>
      <c r="L57" s="589"/>
      <c r="M57" s="10"/>
      <c r="N57" s="4">
        <v>44300</v>
      </c>
      <c r="O57" s="570" t="s">
        <v>808</v>
      </c>
      <c r="P57" s="570"/>
    </row>
    <row r="58" spans="1:16" x14ac:dyDescent="0.25">
      <c r="A58" s="10" t="s">
        <v>846</v>
      </c>
      <c r="B58" s="11">
        <v>44298</v>
      </c>
      <c r="C58" s="11" t="s">
        <v>839</v>
      </c>
      <c r="D58" s="589" t="s">
        <v>847</v>
      </c>
      <c r="E58" s="589"/>
      <c r="F58" s="589"/>
      <c r="G58" s="589"/>
      <c r="H58" s="10"/>
      <c r="I58" s="589" t="s">
        <v>848</v>
      </c>
      <c r="J58" s="589"/>
      <c r="K58" s="589"/>
      <c r="L58" s="589"/>
      <c r="M58" s="10">
        <v>4</v>
      </c>
      <c r="N58" s="4">
        <v>44300</v>
      </c>
      <c r="O58" s="570" t="s">
        <v>842</v>
      </c>
      <c r="P58" s="570"/>
    </row>
    <row r="59" spans="1:16" x14ac:dyDescent="0.25">
      <c r="A59" s="10" t="s">
        <v>849</v>
      </c>
      <c r="B59" s="11">
        <v>44300</v>
      </c>
      <c r="C59" s="11" t="s">
        <v>850</v>
      </c>
      <c r="D59" s="589" t="s">
        <v>851</v>
      </c>
      <c r="E59" s="589"/>
      <c r="F59" s="589"/>
      <c r="G59" s="589"/>
      <c r="H59" s="10"/>
      <c r="I59" s="589" t="s">
        <v>852</v>
      </c>
      <c r="J59" s="589"/>
      <c r="K59" s="589"/>
      <c r="L59" s="589"/>
      <c r="M59" s="10" t="s">
        <v>736</v>
      </c>
      <c r="N59" s="4">
        <v>44300</v>
      </c>
      <c r="O59" s="570" t="s">
        <v>808</v>
      </c>
      <c r="P59" s="570"/>
    </row>
    <row r="60" spans="1:16" x14ac:dyDescent="0.25">
      <c r="A60" s="10" t="s">
        <v>853</v>
      </c>
      <c r="B60" s="11">
        <v>44278</v>
      </c>
      <c r="C60" s="11" t="s">
        <v>839</v>
      </c>
      <c r="D60" s="589" t="s">
        <v>854</v>
      </c>
      <c r="E60" s="589"/>
      <c r="F60" s="589"/>
      <c r="G60" s="589"/>
      <c r="H60" s="10"/>
      <c r="I60" s="589" t="s">
        <v>855</v>
      </c>
      <c r="J60" s="589"/>
      <c r="K60" s="589"/>
      <c r="L60" s="589"/>
      <c r="M60" s="10"/>
      <c r="N60" s="4">
        <v>44300</v>
      </c>
      <c r="O60" s="570" t="s">
        <v>842</v>
      </c>
      <c r="P60" s="570"/>
    </row>
    <row r="61" spans="1:16" x14ac:dyDescent="0.25">
      <c r="A61" s="10" t="s">
        <v>856</v>
      </c>
      <c r="B61" s="11">
        <v>44300</v>
      </c>
      <c r="C61" s="11" t="s">
        <v>857</v>
      </c>
      <c r="D61" s="589" t="s">
        <v>858</v>
      </c>
      <c r="E61" s="589"/>
      <c r="F61" s="589"/>
      <c r="G61" s="589"/>
      <c r="H61" s="10"/>
      <c r="I61" s="589" t="s">
        <v>859</v>
      </c>
      <c r="J61" s="589"/>
      <c r="K61" s="589"/>
      <c r="L61" s="589"/>
      <c r="M61" s="10" t="s">
        <v>749</v>
      </c>
      <c r="N61" s="4">
        <v>44305</v>
      </c>
      <c r="O61" s="570" t="s">
        <v>808</v>
      </c>
      <c r="P61" s="570"/>
    </row>
    <row r="62" spans="1:16" x14ac:dyDescent="0.25">
      <c r="A62" s="10" t="s">
        <v>860</v>
      </c>
      <c r="B62" s="11">
        <v>44300</v>
      </c>
      <c r="C62" s="11" t="s">
        <v>857</v>
      </c>
      <c r="D62" s="589" t="s">
        <v>861</v>
      </c>
      <c r="E62" s="589"/>
      <c r="F62" s="589"/>
      <c r="G62" s="589"/>
      <c r="H62" s="10"/>
      <c r="I62" s="589" t="s">
        <v>859</v>
      </c>
      <c r="J62" s="589"/>
      <c r="K62" s="589"/>
      <c r="L62" s="589"/>
      <c r="M62" s="10" t="s">
        <v>749</v>
      </c>
      <c r="N62" s="4">
        <v>44305</v>
      </c>
      <c r="O62" s="570" t="s">
        <v>808</v>
      </c>
      <c r="P62" s="570"/>
    </row>
    <row r="63" spans="1:16" x14ac:dyDescent="0.25">
      <c r="A63" s="7" t="s">
        <v>862</v>
      </c>
      <c r="B63" s="4">
        <v>44302</v>
      </c>
      <c r="C63" s="7" t="s">
        <v>863</v>
      </c>
      <c r="D63" s="570" t="s">
        <v>864</v>
      </c>
      <c r="E63" s="570"/>
      <c r="F63" s="570"/>
      <c r="G63" s="570"/>
      <c r="H63" s="7" t="s">
        <v>244</v>
      </c>
      <c r="I63" s="570" t="s">
        <v>864</v>
      </c>
      <c r="J63" s="570"/>
      <c r="K63" s="570"/>
      <c r="L63" s="570"/>
      <c r="M63" s="7" t="s">
        <v>750</v>
      </c>
      <c r="N63" s="4">
        <v>44302</v>
      </c>
      <c r="O63" s="570" t="s">
        <v>808</v>
      </c>
      <c r="P63" s="570"/>
    </row>
    <row r="64" spans="1:16" x14ac:dyDescent="0.25">
      <c r="A64" s="7" t="s">
        <v>862</v>
      </c>
      <c r="B64" s="4">
        <v>44302</v>
      </c>
      <c r="C64" s="7" t="s">
        <v>863</v>
      </c>
      <c r="D64" s="570" t="s">
        <v>865</v>
      </c>
      <c r="E64" s="570"/>
      <c r="F64" s="570"/>
      <c r="G64" s="570"/>
      <c r="H64" s="7" t="s">
        <v>246</v>
      </c>
      <c r="I64" s="570" t="s">
        <v>865</v>
      </c>
      <c r="J64" s="570"/>
      <c r="K64" s="570"/>
      <c r="L64" s="570"/>
      <c r="M64" s="7" t="s">
        <v>750</v>
      </c>
      <c r="N64" s="4">
        <v>44302</v>
      </c>
      <c r="O64" s="570" t="s">
        <v>808</v>
      </c>
      <c r="P64" s="570"/>
    </row>
    <row r="65" spans="1:20" x14ac:dyDescent="0.25">
      <c r="A65" s="7" t="s">
        <v>866</v>
      </c>
      <c r="B65" s="4">
        <v>44301</v>
      </c>
      <c r="C65" s="7" t="s">
        <v>867</v>
      </c>
      <c r="D65" s="570" t="s">
        <v>868</v>
      </c>
      <c r="E65" s="570"/>
      <c r="F65" s="570"/>
      <c r="G65" s="570"/>
      <c r="H65" s="7" t="s">
        <v>869</v>
      </c>
      <c r="I65" s="570" t="s">
        <v>870</v>
      </c>
      <c r="J65" s="570"/>
      <c r="K65" s="570"/>
      <c r="L65" s="570"/>
      <c r="M65" s="7" t="s">
        <v>871</v>
      </c>
      <c r="N65" s="4">
        <v>44302</v>
      </c>
      <c r="O65" s="570" t="s">
        <v>842</v>
      </c>
      <c r="P65" s="570"/>
    </row>
    <row r="66" spans="1:20" x14ac:dyDescent="0.25">
      <c r="A66" s="7" t="s">
        <v>872</v>
      </c>
      <c r="B66" s="4">
        <v>44301</v>
      </c>
      <c r="C66" s="7" t="s">
        <v>867</v>
      </c>
      <c r="D66" s="570" t="s">
        <v>832</v>
      </c>
      <c r="E66" s="570"/>
      <c r="F66" s="570"/>
      <c r="G66" s="570"/>
      <c r="H66" s="7"/>
      <c r="I66" s="570" t="s">
        <v>873</v>
      </c>
      <c r="J66" s="570"/>
      <c r="K66" s="570"/>
      <c r="L66" s="570"/>
      <c r="M66" s="7" t="s">
        <v>750</v>
      </c>
      <c r="N66" s="4">
        <v>44302</v>
      </c>
      <c r="O66" s="570" t="s">
        <v>808</v>
      </c>
      <c r="P66" s="570"/>
    </row>
    <row r="67" spans="1:20" x14ac:dyDescent="0.25">
      <c r="A67" s="7" t="s">
        <v>874</v>
      </c>
      <c r="B67" s="4">
        <v>44015</v>
      </c>
      <c r="C67" s="7" t="s">
        <v>875</v>
      </c>
      <c r="D67" s="570" t="s">
        <v>876</v>
      </c>
      <c r="E67" s="570"/>
      <c r="F67" s="570"/>
      <c r="G67" s="570"/>
      <c r="H67" s="7"/>
      <c r="I67" s="570" t="s">
        <v>807</v>
      </c>
      <c r="J67" s="570"/>
      <c r="K67" s="570"/>
      <c r="L67" s="570"/>
      <c r="M67" s="7" t="s">
        <v>750</v>
      </c>
      <c r="N67" s="4">
        <v>44302</v>
      </c>
      <c r="O67" s="570" t="s">
        <v>808</v>
      </c>
      <c r="P67" s="570"/>
    </row>
    <row r="68" spans="1:20" x14ac:dyDescent="0.25">
      <c r="A68" s="7" t="s">
        <v>877</v>
      </c>
      <c r="B68" s="4">
        <v>44298</v>
      </c>
      <c r="C68" s="7" t="s">
        <v>878</v>
      </c>
      <c r="D68" s="570" t="s">
        <v>879</v>
      </c>
      <c r="E68" s="570"/>
      <c r="F68" s="570"/>
      <c r="G68" s="570"/>
      <c r="H68" s="7"/>
      <c r="I68" s="570" t="s">
        <v>880</v>
      </c>
      <c r="J68" s="570"/>
      <c r="K68" s="570"/>
      <c r="L68" s="570"/>
      <c r="M68" s="7" t="s">
        <v>750</v>
      </c>
      <c r="N68" s="4">
        <v>44302</v>
      </c>
      <c r="O68" s="570" t="s">
        <v>842</v>
      </c>
      <c r="P68" s="570"/>
    </row>
    <row r="69" spans="1:20" x14ac:dyDescent="0.25">
      <c r="A69" s="7" t="s">
        <v>881</v>
      </c>
      <c r="B69" s="4">
        <v>44302</v>
      </c>
      <c r="C69" s="7" t="s">
        <v>878</v>
      </c>
      <c r="D69" s="570" t="s">
        <v>882</v>
      </c>
      <c r="E69" s="570"/>
      <c r="F69" s="570"/>
      <c r="G69" s="570"/>
      <c r="H69" s="7"/>
      <c r="I69" s="570" t="s">
        <v>883</v>
      </c>
      <c r="J69" s="570"/>
      <c r="K69" s="570"/>
      <c r="L69" s="570"/>
      <c r="M69" s="7" t="s">
        <v>749</v>
      </c>
      <c r="N69" s="4">
        <v>44302</v>
      </c>
      <c r="O69" s="570" t="s">
        <v>808</v>
      </c>
      <c r="P69" s="570"/>
    </row>
    <row r="70" spans="1:20" x14ac:dyDescent="0.25">
      <c r="A70" s="7" t="s">
        <v>884</v>
      </c>
      <c r="B70" s="4">
        <v>44274</v>
      </c>
      <c r="C70" s="7" t="s">
        <v>885</v>
      </c>
      <c r="D70" s="570" t="s">
        <v>886</v>
      </c>
      <c r="E70" s="570"/>
      <c r="F70" s="570"/>
      <c r="G70" s="570"/>
      <c r="H70" s="7"/>
      <c r="I70" s="570" t="s">
        <v>887</v>
      </c>
      <c r="J70" s="570"/>
      <c r="K70" s="570"/>
      <c r="L70" s="570"/>
      <c r="M70" s="7" t="s">
        <v>749</v>
      </c>
      <c r="N70" s="4">
        <v>44302</v>
      </c>
      <c r="O70" s="570" t="s">
        <v>808</v>
      </c>
      <c r="P70" s="570"/>
    </row>
    <row r="71" spans="1:20" x14ac:dyDescent="0.25">
      <c r="A71" s="7" t="s">
        <v>888</v>
      </c>
      <c r="B71" s="4">
        <v>44290</v>
      </c>
      <c r="C71" s="7" t="s">
        <v>885</v>
      </c>
      <c r="D71" s="570" t="s">
        <v>889</v>
      </c>
      <c r="E71" s="570"/>
      <c r="F71" s="570"/>
      <c r="G71" s="570"/>
      <c r="H71" s="7"/>
      <c r="I71" s="570" t="s">
        <v>837</v>
      </c>
      <c r="J71" s="570"/>
      <c r="K71" s="570"/>
      <c r="L71" s="570"/>
      <c r="M71" s="7" t="s">
        <v>749</v>
      </c>
      <c r="N71" s="4">
        <v>44302</v>
      </c>
      <c r="O71" s="570" t="s">
        <v>808</v>
      </c>
      <c r="P71" s="570"/>
    </row>
    <row r="72" spans="1:20" x14ac:dyDescent="0.25">
      <c r="A72" s="7" t="s">
        <v>890</v>
      </c>
      <c r="B72" s="4">
        <v>44253</v>
      </c>
      <c r="C72" s="7" t="s">
        <v>885</v>
      </c>
      <c r="D72" s="570" t="s">
        <v>891</v>
      </c>
      <c r="E72" s="570"/>
      <c r="F72" s="570"/>
      <c r="G72" s="570"/>
      <c r="H72" s="7"/>
      <c r="I72" s="570" t="s">
        <v>892</v>
      </c>
      <c r="J72" s="570"/>
      <c r="K72" s="570"/>
      <c r="L72" s="570"/>
      <c r="M72" s="7" t="s">
        <v>729</v>
      </c>
      <c r="N72" s="4">
        <v>44302</v>
      </c>
      <c r="O72" s="570" t="s">
        <v>808</v>
      </c>
      <c r="P72" s="570"/>
    </row>
    <row r="73" spans="1:20" x14ac:dyDescent="0.25">
      <c r="A73" s="7" t="s">
        <v>893</v>
      </c>
      <c r="B73" s="4">
        <v>44243</v>
      </c>
      <c r="C73" s="7" t="s">
        <v>885</v>
      </c>
      <c r="D73" s="570" t="s">
        <v>894</v>
      </c>
      <c r="E73" s="570"/>
      <c r="F73" s="570"/>
      <c r="G73" s="570"/>
      <c r="H73" s="7"/>
      <c r="I73" s="570" t="s">
        <v>892</v>
      </c>
      <c r="J73" s="570"/>
      <c r="K73" s="570"/>
      <c r="L73" s="570"/>
      <c r="M73" s="7" t="s">
        <v>895</v>
      </c>
      <c r="N73" s="4">
        <v>44302</v>
      </c>
      <c r="O73" s="570" t="s">
        <v>808</v>
      </c>
      <c r="P73" s="570"/>
    </row>
    <row r="74" spans="1:20" x14ac:dyDescent="0.25">
      <c r="A74" s="7" t="s">
        <v>896</v>
      </c>
      <c r="B74" s="4">
        <v>44242</v>
      </c>
      <c r="C74" s="7" t="s">
        <v>885</v>
      </c>
      <c r="D74" s="570" t="s">
        <v>897</v>
      </c>
      <c r="E74" s="570"/>
      <c r="F74" s="570"/>
      <c r="G74" s="570"/>
      <c r="H74" s="7"/>
      <c r="I74" s="570" t="s">
        <v>898</v>
      </c>
      <c r="J74" s="570"/>
      <c r="K74" s="570"/>
      <c r="L74" s="570"/>
      <c r="M74" s="7" t="s">
        <v>750</v>
      </c>
      <c r="N74" s="4">
        <v>44302</v>
      </c>
      <c r="O74" s="570" t="s">
        <v>808</v>
      </c>
      <c r="P74" s="570"/>
    </row>
    <row r="75" spans="1:20" x14ac:dyDescent="0.25">
      <c r="A75" s="7" t="s">
        <v>899</v>
      </c>
      <c r="B75" s="4">
        <v>44301</v>
      </c>
      <c r="C75" s="7" t="s">
        <v>831</v>
      </c>
      <c r="D75" s="570" t="s">
        <v>900</v>
      </c>
      <c r="E75" s="570"/>
      <c r="F75" s="570"/>
      <c r="G75" s="570"/>
      <c r="H75" s="7"/>
      <c r="I75" s="570" t="s">
        <v>810</v>
      </c>
      <c r="J75" s="570"/>
      <c r="K75" s="570"/>
      <c r="L75" s="570"/>
      <c r="M75" s="7" t="s">
        <v>750</v>
      </c>
      <c r="N75" s="4">
        <v>44302</v>
      </c>
      <c r="O75" s="570" t="s">
        <v>842</v>
      </c>
      <c r="P75" s="570"/>
      <c r="Q75" s="610"/>
      <c r="R75" s="611"/>
    </row>
    <row r="76" spans="1:20" x14ac:dyDescent="0.25">
      <c r="A76" s="7" t="s">
        <v>901</v>
      </c>
      <c r="B76" s="4">
        <v>44292</v>
      </c>
      <c r="C76" s="7" t="s">
        <v>902</v>
      </c>
      <c r="D76" s="570" t="s">
        <v>889</v>
      </c>
      <c r="E76" s="570"/>
      <c r="F76" s="570"/>
      <c r="G76" s="570"/>
      <c r="H76" s="7"/>
      <c r="I76" s="570" t="s">
        <v>903</v>
      </c>
      <c r="J76" s="570"/>
      <c r="K76" s="570"/>
      <c r="L76" s="570"/>
      <c r="M76" s="7" t="s">
        <v>749</v>
      </c>
      <c r="N76" s="4">
        <v>44305</v>
      </c>
      <c r="O76" s="570" t="s">
        <v>808</v>
      </c>
      <c r="P76" s="570"/>
      <c r="Q76" s="611"/>
      <c r="R76" s="611"/>
    </row>
    <row r="77" spans="1:20" x14ac:dyDescent="0.25">
      <c r="A77" s="7" t="s">
        <v>904</v>
      </c>
      <c r="B77" s="4">
        <v>44305</v>
      </c>
      <c r="C77" s="7" t="s">
        <v>905</v>
      </c>
      <c r="D77" s="570" t="s">
        <v>906</v>
      </c>
      <c r="E77" s="570"/>
      <c r="F77" s="570"/>
      <c r="G77" s="570"/>
      <c r="H77" s="7" t="s">
        <v>119</v>
      </c>
      <c r="I77" s="570" t="s">
        <v>906</v>
      </c>
      <c r="J77" s="570"/>
      <c r="K77" s="570"/>
      <c r="L77" s="570"/>
      <c r="M77" s="7" t="s">
        <v>750</v>
      </c>
      <c r="N77" s="4">
        <v>44307</v>
      </c>
      <c r="O77" s="570" t="s">
        <v>842</v>
      </c>
      <c r="P77" s="570"/>
      <c r="Q77" s="610"/>
      <c r="R77" s="611"/>
      <c r="S77" s="611"/>
      <c r="T77" s="611"/>
    </row>
    <row r="78" spans="1:20" x14ac:dyDescent="0.25">
      <c r="A78" s="7" t="s">
        <v>907</v>
      </c>
      <c r="B78" s="4">
        <v>44300</v>
      </c>
      <c r="C78" s="7" t="s">
        <v>908</v>
      </c>
      <c r="D78" s="570" t="s">
        <v>909</v>
      </c>
      <c r="E78" s="570"/>
      <c r="F78" s="570"/>
      <c r="G78" s="570"/>
      <c r="H78" s="7"/>
      <c r="I78" s="570" t="s">
        <v>837</v>
      </c>
      <c r="J78" s="570"/>
      <c r="K78" s="570"/>
      <c r="L78" s="570"/>
      <c r="M78" s="7" t="s">
        <v>910</v>
      </c>
      <c r="N78" s="4">
        <v>44306</v>
      </c>
      <c r="O78" s="570" t="s">
        <v>808</v>
      </c>
      <c r="P78" s="570"/>
    </row>
    <row r="79" spans="1:20" ht="15" customHeight="1" x14ac:dyDescent="0.25">
      <c r="A79" s="7" t="s">
        <v>911</v>
      </c>
      <c r="B79" s="4">
        <v>44238</v>
      </c>
      <c r="C79" s="7" t="s">
        <v>821</v>
      </c>
      <c r="D79" s="570" t="s">
        <v>912</v>
      </c>
      <c r="E79" s="570"/>
      <c r="F79" s="570"/>
      <c r="G79" s="570"/>
      <c r="H79" s="7" t="s">
        <v>349</v>
      </c>
      <c r="I79" s="612" t="s">
        <v>913</v>
      </c>
      <c r="J79" s="613"/>
      <c r="K79" s="613"/>
      <c r="L79" s="614"/>
      <c r="M79" s="7" t="s">
        <v>826</v>
      </c>
      <c r="N79" s="4">
        <v>44306</v>
      </c>
      <c r="O79" s="570" t="s">
        <v>808</v>
      </c>
      <c r="P79" s="570"/>
    </row>
    <row r="80" spans="1:20" x14ac:dyDescent="0.25">
      <c r="A80" s="7" t="s">
        <v>914</v>
      </c>
      <c r="B80" s="4">
        <v>44258</v>
      </c>
      <c r="C80" s="7" t="s">
        <v>964</v>
      </c>
      <c r="D80" s="570" t="s">
        <v>916</v>
      </c>
      <c r="E80" s="570"/>
      <c r="F80" s="570"/>
      <c r="G80" s="570"/>
      <c r="H80" s="7"/>
      <c r="I80" s="570" t="s">
        <v>975</v>
      </c>
      <c r="J80" s="570"/>
      <c r="K80" s="570"/>
      <c r="L80" s="570"/>
      <c r="M80" s="7" t="s">
        <v>826</v>
      </c>
      <c r="N80" s="4">
        <v>44306</v>
      </c>
      <c r="O80" s="570" t="s">
        <v>808</v>
      </c>
      <c r="P80" s="570"/>
    </row>
    <row r="81" spans="1:16" x14ac:dyDescent="0.25">
      <c r="A81" s="7" t="s">
        <v>917</v>
      </c>
      <c r="B81" s="4">
        <v>44306</v>
      </c>
      <c r="C81" s="7" t="s">
        <v>918</v>
      </c>
      <c r="D81" s="570" t="s">
        <v>919</v>
      </c>
      <c r="E81" s="570"/>
      <c r="F81" s="570"/>
      <c r="G81" s="570"/>
      <c r="H81" s="7"/>
      <c r="I81" s="570" t="s">
        <v>818</v>
      </c>
      <c r="J81" s="570"/>
      <c r="K81" s="570"/>
      <c r="L81" s="570"/>
      <c r="M81" s="7" t="s">
        <v>910</v>
      </c>
      <c r="N81" s="4">
        <v>44306</v>
      </c>
      <c r="O81" s="570" t="s">
        <v>808</v>
      </c>
      <c r="P81" s="570"/>
    </row>
    <row r="82" spans="1:16" x14ac:dyDescent="0.25">
      <c r="A82" s="7" t="s">
        <v>938</v>
      </c>
      <c r="B82" s="4">
        <v>44272</v>
      </c>
      <c r="C82" s="7" t="s">
        <v>939</v>
      </c>
      <c r="D82" s="570" t="s">
        <v>940</v>
      </c>
      <c r="E82" s="570"/>
      <c r="F82" s="570"/>
      <c r="G82" s="570"/>
      <c r="H82" s="7"/>
      <c r="I82" s="570" t="s">
        <v>813</v>
      </c>
      <c r="J82" s="570"/>
      <c r="K82" s="570"/>
      <c r="L82" s="570"/>
      <c r="M82" s="7" t="s">
        <v>941</v>
      </c>
      <c r="N82" s="4">
        <v>44307</v>
      </c>
      <c r="O82" s="570" t="s">
        <v>842</v>
      </c>
      <c r="P82" s="570"/>
    </row>
    <row r="83" spans="1:16" x14ac:dyDescent="0.25">
      <c r="A83" s="7" t="s">
        <v>929</v>
      </c>
      <c r="B83" s="4">
        <v>44265</v>
      </c>
      <c r="C83" s="7" t="s">
        <v>942</v>
      </c>
      <c r="D83" s="570" t="s">
        <v>943</v>
      </c>
      <c r="E83" s="570"/>
      <c r="F83" s="570"/>
      <c r="G83" s="570"/>
      <c r="H83" s="7"/>
      <c r="I83" s="570" t="s">
        <v>944</v>
      </c>
      <c r="J83" s="570"/>
      <c r="K83" s="570"/>
      <c r="L83" s="570"/>
      <c r="M83" s="7" t="s">
        <v>941</v>
      </c>
      <c r="N83" s="4">
        <v>44307</v>
      </c>
      <c r="O83" s="570" t="s">
        <v>808</v>
      </c>
      <c r="P83" s="570"/>
    </row>
    <row r="84" spans="1:16" x14ac:dyDescent="0.25">
      <c r="A84" s="7" t="s">
        <v>928</v>
      </c>
      <c r="B84" s="4">
        <v>44256</v>
      </c>
      <c r="C84" s="7" t="s">
        <v>942</v>
      </c>
      <c r="D84" s="570" t="s">
        <v>945</v>
      </c>
      <c r="E84" s="570"/>
      <c r="F84" s="570"/>
      <c r="G84" s="570"/>
      <c r="H84" s="7"/>
      <c r="I84" s="570" t="s">
        <v>946</v>
      </c>
      <c r="J84" s="570"/>
      <c r="K84" s="570"/>
      <c r="L84" s="570"/>
      <c r="M84" s="7" t="s">
        <v>947</v>
      </c>
      <c r="N84" s="4">
        <v>44307</v>
      </c>
      <c r="O84" s="570" t="s">
        <v>808</v>
      </c>
      <c r="P84" s="570"/>
    </row>
    <row r="85" spans="1:16" x14ac:dyDescent="0.25">
      <c r="A85" s="6">
        <v>41</v>
      </c>
      <c r="B85" s="5">
        <v>44301</v>
      </c>
      <c r="C85" s="6"/>
      <c r="D85" s="608" t="s">
        <v>948</v>
      </c>
      <c r="E85" s="608"/>
      <c r="F85" s="608"/>
      <c r="G85" s="608"/>
      <c r="H85" s="6" t="s">
        <v>949</v>
      </c>
      <c r="I85" s="608" t="s">
        <v>950</v>
      </c>
      <c r="J85" s="608"/>
      <c r="K85" s="608"/>
      <c r="L85" s="608"/>
      <c r="M85" s="6" t="s">
        <v>826</v>
      </c>
      <c r="N85" s="6"/>
      <c r="O85" s="608"/>
      <c r="P85" s="608"/>
    </row>
    <row r="86" spans="1:16" x14ac:dyDescent="0.25">
      <c r="A86" s="6">
        <v>47</v>
      </c>
      <c r="B86" s="5">
        <v>44306</v>
      </c>
      <c r="C86" s="6"/>
      <c r="D86" s="608" t="s">
        <v>951</v>
      </c>
      <c r="E86" s="608"/>
      <c r="F86" s="608"/>
      <c r="G86" s="608"/>
      <c r="H86" s="6"/>
      <c r="I86" s="608" t="s">
        <v>952</v>
      </c>
      <c r="J86" s="608"/>
      <c r="K86" s="608"/>
      <c r="L86" s="608"/>
      <c r="M86" s="6" t="s">
        <v>953</v>
      </c>
      <c r="N86" s="6"/>
      <c r="O86" s="608"/>
      <c r="P86" s="608"/>
    </row>
    <row r="87" spans="1:16" x14ac:dyDescent="0.25">
      <c r="A87" s="16">
        <v>45</v>
      </c>
      <c r="B87" s="4">
        <v>44305</v>
      </c>
      <c r="C87" s="17"/>
      <c r="D87" s="570" t="s">
        <v>954</v>
      </c>
      <c r="E87" s="570"/>
      <c r="F87" s="570"/>
      <c r="G87" s="570"/>
      <c r="H87" s="17" t="s">
        <v>955</v>
      </c>
      <c r="I87" s="570" t="s">
        <v>956</v>
      </c>
      <c r="J87" s="570"/>
      <c r="K87" s="570"/>
      <c r="L87" s="570"/>
      <c r="M87" s="17" t="s">
        <v>953</v>
      </c>
      <c r="N87" s="4">
        <v>44312</v>
      </c>
      <c r="O87" s="570" t="s">
        <v>808</v>
      </c>
      <c r="P87" s="570"/>
    </row>
    <row r="88" spans="1:16" x14ac:dyDescent="0.25">
      <c r="A88" s="49" t="s">
        <v>959</v>
      </c>
      <c r="B88" s="50">
        <v>44258</v>
      </c>
      <c r="C88" s="49" t="s">
        <v>960</v>
      </c>
      <c r="D88" s="615" t="s">
        <v>961</v>
      </c>
      <c r="E88" s="615"/>
      <c r="F88" s="615"/>
      <c r="G88" s="615"/>
      <c r="H88" s="49"/>
      <c r="I88" s="615" t="s">
        <v>962</v>
      </c>
      <c r="J88" s="615"/>
      <c r="K88" s="615"/>
      <c r="L88" s="615"/>
      <c r="M88" s="49" t="s">
        <v>826</v>
      </c>
      <c r="N88" s="50">
        <v>44277</v>
      </c>
      <c r="O88" s="615" t="s">
        <v>808</v>
      </c>
      <c r="P88" s="615"/>
    </row>
    <row r="89" spans="1:16" x14ac:dyDescent="0.25">
      <c r="A89" s="49" t="s">
        <v>963</v>
      </c>
      <c r="B89" s="50">
        <v>44288</v>
      </c>
      <c r="C89" s="49" t="s">
        <v>964</v>
      </c>
      <c r="D89" s="615" t="s">
        <v>966</v>
      </c>
      <c r="E89" s="615"/>
      <c r="F89" s="615"/>
      <c r="G89" s="615"/>
      <c r="H89" s="49" t="s">
        <v>194</v>
      </c>
      <c r="I89" s="615" t="s">
        <v>965</v>
      </c>
      <c r="J89" s="615"/>
      <c r="K89" s="615"/>
      <c r="L89" s="615"/>
      <c r="M89" s="49" t="s">
        <v>826</v>
      </c>
      <c r="N89" s="50">
        <v>44277</v>
      </c>
      <c r="O89" s="615" t="s">
        <v>808</v>
      </c>
      <c r="P89" s="615"/>
    </row>
    <row r="90" spans="1:16" x14ac:dyDescent="0.25">
      <c r="A90" s="49" t="s">
        <v>967</v>
      </c>
      <c r="B90" s="50">
        <v>44288</v>
      </c>
      <c r="C90" s="49" t="s">
        <v>915</v>
      </c>
      <c r="D90" s="615" t="s">
        <v>968</v>
      </c>
      <c r="E90" s="615"/>
      <c r="F90" s="615"/>
      <c r="G90" s="615"/>
      <c r="H90" s="49"/>
      <c r="I90" s="615" t="s">
        <v>968</v>
      </c>
      <c r="J90" s="615"/>
      <c r="K90" s="615"/>
      <c r="L90" s="615"/>
      <c r="M90" s="49" t="s">
        <v>826</v>
      </c>
      <c r="N90" s="50">
        <v>44277</v>
      </c>
      <c r="O90" s="615" t="s">
        <v>842</v>
      </c>
      <c r="P90" s="615"/>
    </row>
    <row r="91" spans="1:16" x14ac:dyDescent="0.25">
      <c r="A91" s="7" t="s">
        <v>976</v>
      </c>
      <c r="B91" s="4">
        <v>44280</v>
      </c>
      <c r="C91" s="7" t="s">
        <v>977</v>
      </c>
      <c r="D91" s="570" t="s">
        <v>978</v>
      </c>
      <c r="E91" s="570"/>
      <c r="F91" s="570"/>
      <c r="G91" s="570"/>
      <c r="H91" s="7" t="s">
        <v>979</v>
      </c>
      <c r="I91" s="570" t="s">
        <v>978</v>
      </c>
      <c r="J91" s="570"/>
      <c r="K91" s="570"/>
      <c r="L91" s="570"/>
      <c r="M91" s="7" t="s">
        <v>826</v>
      </c>
      <c r="N91" s="4">
        <v>44310</v>
      </c>
      <c r="O91" s="570" t="s">
        <v>842</v>
      </c>
      <c r="P91" s="570"/>
    </row>
    <row r="92" spans="1:16" x14ac:dyDescent="0.25">
      <c r="A92" s="7" t="s">
        <v>980</v>
      </c>
      <c r="B92" s="4">
        <v>44280</v>
      </c>
      <c r="C92" s="7" t="s">
        <v>977</v>
      </c>
      <c r="D92" s="570" t="s">
        <v>981</v>
      </c>
      <c r="E92" s="570"/>
      <c r="F92" s="570"/>
      <c r="G92" s="570"/>
      <c r="H92" s="7"/>
      <c r="I92" s="570" t="s">
        <v>981</v>
      </c>
      <c r="J92" s="570"/>
      <c r="K92" s="570"/>
      <c r="L92" s="570"/>
      <c r="M92" s="7" t="s">
        <v>826</v>
      </c>
      <c r="N92" s="4">
        <v>44310</v>
      </c>
      <c r="O92" s="570" t="s">
        <v>842</v>
      </c>
      <c r="P92" s="570"/>
    </row>
    <row r="93" spans="1:16" x14ac:dyDescent="0.25">
      <c r="A93" s="7" t="s">
        <v>982</v>
      </c>
      <c r="B93" s="4">
        <v>44309</v>
      </c>
      <c r="C93" s="7" t="s">
        <v>908</v>
      </c>
      <c r="D93" s="570" t="s">
        <v>983</v>
      </c>
      <c r="E93" s="570"/>
      <c r="F93" s="570"/>
      <c r="G93" s="570"/>
      <c r="H93" s="7" t="s">
        <v>984</v>
      </c>
      <c r="I93" s="570" t="s">
        <v>991</v>
      </c>
      <c r="J93" s="570"/>
      <c r="K93" s="570"/>
      <c r="L93" s="570"/>
      <c r="M93" s="7" t="s">
        <v>749</v>
      </c>
      <c r="N93" s="4">
        <v>44309</v>
      </c>
      <c r="O93" s="570" t="s">
        <v>808</v>
      </c>
      <c r="P93" s="570"/>
    </row>
    <row r="94" spans="1:16" x14ac:dyDescent="0.25">
      <c r="A94" s="7" t="s">
        <v>985</v>
      </c>
      <c r="B94" s="4">
        <v>44414</v>
      </c>
      <c r="C94" s="7" t="s">
        <v>986</v>
      </c>
      <c r="D94" s="570" t="s">
        <v>987</v>
      </c>
      <c r="E94" s="570"/>
      <c r="F94" s="570"/>
      <c r="G94" s="570"/>
      <c r="H94" s="7" t="s">
        <v>988</v>
      </c>
      <c r="I94" s="570" t="s">
        <v>989</v>
      </c>
      <c r="J94" s="570"/>
      <c r="K94" s="570"/>
      <c r="L94" s="570"/>
      <c r="M94" s="7" t="s">
        <v>826</v>
      </c>
      <c r="N94" s="4">
        <v>44309</v>
      </c>
      <c r="O94" s="570" t="s">
        <v>808</v>
      </c>
      <c r="P94" s="570"/>
    </row>
    <row r="95" spans="1:16" x14ac:dyDescent="0.25">
      <c r="A95" s="7" t="s">
        <v>990</v>
      </c>
      <c r="B95" s="4">
        <v>44308</v>
      </c>
      <c r="C95" s="7" t="s">
        <v>878</v>
      </c>
      <c r="D95" s="570" t="s">
        <v>879</v>
      </c>
      <c r="E95" s="570"/>
      <c r="F95" s="570"/>
      <c r="G95" s="570"/>
      <c r="H95" s="7"/>
      <c r="I95" s="570" t="s">
        <v>294</v>
      </c>
      <c r="J95" s="570"/>
      <c r="K95" s="570"/>
      <c r="L95" s="570"/>
      <c r="M95" s="7" t="s">
        <v>826</v>
      </c>
      <c r="N95" s="4">
        <v>44309</v>
      </c>
      <c r="O95" s="570" t="s">
        <v>842</v>
      </c>
      <c r="P95" s="570"/>
    </row>
    <row r="96" spans="1:16" x14ac:dyDescent="0.25">
      <c r="A96" s="17" t="s">
        <v>1012</v>
      </c>
      <c r="B96" s="4">
        <v>44287</v>
      </c>
      <c r="C96" s="17" t="s">
        <v>1011</v>
      </c>
      <c r="D96" s="570" t="s">
        <v>1013</v>
      </c>
      <c r="E96" s="570"/>
      <c r="F96" s="570"/>
      <c r="G96" s="570"/>
      <c r="H96" s="17"/>
      <c r="I96" s="570" t="s">
        <v>1014</v>
      </c>
      <c r="J96" s="570"/>
      <c r="K96" s="570"/>
      <c r="L96" s="570"/>
      <c r="M96" s="17" t="s">
        <v>1008</v>
      </c>
      <c r="N96" s="4">
        <v>44312</v>
      </c>
      <c r="O96" s="570" t="s">
        <v>1010</v>
      </c>
      <c r="P96" s="570"/>
    </row>
    <row r="97" spans="1:16" x14ac:dyDescent="0.25">
      <c r="A97" s="17" t="s">
        <v>1015</v>
      </c>
      <c r="B97" s="4">
        <v>44306</v>
      </c>
      <c r="C97" s="17" t="s">
        <v>1011</v>
      </c>
      <c r="D97" s="570" t="s">
        <v>1016</v>
      </c>
      <c r="E97" s="570"/>
      <c r="F97" s="570"/>
      <c r="G97" s="570"/>
      <c r="H97" s="17"/>
      <c r="I97" s="570" t="s">
        <v>1017</v>
      </c>
      <c r="J97" s="570"/>
      <c r="K97" s="570"/>
      <c r="L97" s="570"/>
      <c r="M97" s="17" t="s">
        <v>1008</v>
      </c>
      <c r="N97" s="4">
        <v>44312</v>
      </c>
      <c r="O97" s="570" t="s">
        <v>1010</v>
      </c>
      <c r="P97" s="570"/>
    </row>
    <row r="98" spans="1:16" ht="13.5" customHeight="1" x14ac:dyDescent="0.25">
      <c r="A98" s="17" t="s">
        <v>1018</v>
      </c>
      <c r="B98" s="19">
        <v>44299</v>
      </c>
      <c r="C98" s="17" t="s">
        <v>1019</v>
      </c>
      <c r="D98" s="570" t="s">
        <v>1020</v>
      </c>
      <c r="E98" s="570"/>
      <c r="F98" s="570"/>
      <c r="G98" s="570"/>
      <c r="H98" s="17"/>
      <c r="I98" s="570" t="s">
        <v>1021</v>
      </c>
      <c r="J98" s="570"/>
      <c r="K98" s="570"/>
      <c r="L98" s="570"/>
      <c r="M98" s="17" t="s">
        <v>1008</v>
      </c>
      <c r="N98" s="4">
        <v>44312</v>
      </c>
      <c r="O98" s="570" t="s">
        <v>1010</v>
      </c>
      <c r="P98" s="570"/>
    </row>
    <row r="99" spans="1:16" x14ac:dyDescent="0.25">
      <c r="A99" s="22" t="s">
        <v>1037</v>
      </c>
      <c r="B99" s="4">
        <v>44298</v>
      </c>
      <c r="C99" s="22" t="s">
        <v>908</v>
      </c>
      <c r="D99" s="570" t="s">
        <v>1038</v>
      </c>
      <c r="E99" s="570"/>
      <c r="F99" s="570"/>
      <c r="G99" s="570"/>
      <c r="H99" s="22"/>
      <c r="I99" s="570" t="s">
        <v>1046</v>
      </c>
      <c r="J99" s="570"/>
      <c r="K99" s="570"/>
      <c r="L99" s="570"/>
      <c r="M99" s="22" t="s">
        <v>826</v>
      </c>
      <c r="N99" s="4">
        <v>44313</v>
      </c>
      <c r="O99" s="570" t="s">
        <v>1010</v>
      </c>
      <c r="P99" s="570"/>
    </row>
    <row r="100" spans="1:16" x14ac:dyDescent="0.25">
      <c r="A100" s="22" t="s">
        <v>1039</v>
      </c>
      <c r="B100" s="4">
        <v>44309</v>
      </c>
      <c r="C100" s="22" t="s">
        <v>1040</v>
      </c>
      <c r="D100" s="570" t="s">
        <v>1041</v>
      </c>
      <c r="E100" s="570"/>
      <c r="F100" s="570"/>
      <c r="G100" s="570"/>
      <c r="H100" s="22"/>
      <c r="I100" s="570" t="s">
        <v>848</v>
      </c>
      <c r="J100" s="570"/>
      <c r="K100" s="570"/>
      <c r="L100" s="570"/>
      <c r="M100" s="22" t="s">
        <v>1008</v>
      </c>
      <c r="N100" s="4">
        <v>44313</v>
      </c>
      <c r="O100" s="570" t="s">
        <v>842</v>
      </c>
      <c r="P100" s="570"/>
    </row>
    <row r="101" spans="1:16" x14ac:dyDescent="0.25">
      <c r="A101" s="22" t="s">
        <v>1042</v>
      </c>
      <c r="B101" s="4">
        <v>44064</v>
      </c>
      <c r="C101" s="22" t="s">
        <v>1043</v>
      </c>
      <c r="D101" s="570" t="s">
        <v>1044</v>
      </c>
      <c r="E101" s="570"/>
      <c r="F101" s="570"/>
      <c r="G101" s="570"/>
      <c r="H101" s="22"/>
      <c r="I101" s="570" t="s">
        <v>1045</v>
      </c>
      <c r="J101" s="570"/>
      <c r="K101" s="570"/>
      <c r="L101" s="570"/>
      <c r="M101" s="22" t="s">
        <v>1008</v>
      </c>
      <c r="N101" s="4">
        <v>44313</v>
      </c>
      <c r="O101" s="570" t="s">
        <v>1010</v>
      </c>
      <c r="P101" s="570"/>
    </row>
    <row r="102" spans="1:16" x14ac:dyDescent="0.25">
      <c r="A102" s="27" t="s">
        <v>1056</v>
      </c>
      <c r="B102" s="4">
        <v>44301</v>
      </c>
      <c r="C102" s="27" t="s">
        <v>1057</v>
      </c>
      <c r="D102" s="570" t="s">
        <v>1058</v>
      </c>
      <c r="E102" s="570"/>
      <c r="F102" s="570"/>
      <c r="G102" s="570"/>
      <c r="H102" s="27"/>
      <c r="I102" s="570" t="s">
        <v>1059</v>
      </c>
      <c r="J102" s="570"/>
      <c r="K102" s="570"/>
      <c r="L102" s="570"/>
      <c r="M102" s="27" t="s">
        <v>947</v>
      </c>
      <c r="N102" s="4">
        <v>44316</v>
      </c>
      <c r="O102" s="570" t="s">
        <v>1010</v>
      </c>
      <c r="P102" s="570"/>
    </row>
    <row r="103" spans="1:16" x14ac:dyDescent="0.25">
      <c r="A103" s="27" t="s">
        <v>877</v>
      </c>
      <c r="B103" s="4">
        <v>44298</v>
      </c>
      <c r="C103" s="27" t="s">
        <v>878</v>
      </c>
      <c r="D103" s="570" t="s">
        <v>879</v>
      </c>
      <c r="E103" s="570"/>
      <c r="F103" s="570"/>
      <c r="G103" s="570"/>
      <c r="H103" s="27"/>
      <c r="I103" s="570" t="s">
        <v>1060</v>
      </c>
      <c r="J103" s="570"/>
      <c r="K103" s="570"/>
      <c r="L103" s="570"/>
      <c r="M103" s="27" t="s">
        <v>826</v>
      </c>
      <c r="N103" s="4">
        <v>44316</v>
      </c>
      <c r="O103" s="570" t="s">
        <v>842</v>
      </c>
      <c r="P103" s="570"/>
    </row>
    <row r="104" spans="1:16" x14ac:dyDescent="0.25">
      <c r="A104" s="27" t="s">
        <v>1061</v>
      </c>
      <c r="B104" s="4">
        <v>44264</v>
      </c>
      <c r="C104" s="27" t="s">
        <v>1062</v>
      </c>
      <c r="D104" s="570" t="s">
        <v>1063</v>
      </c>
      <c r="E104" s="570"/>
      <c r="F104" s="570"/>
      <c r="G104" s="570"/>
      <c r="H104" s="27"/>
      <c r="I104" s="570" t="s">
        <v>741</v>
      </c>
      <c r="J104" s="570"/>
      <c r="K104" s="570"/>
      <c r="L104" s="570"/>
      <c r="M104" s="27" t="s">
        <v>1008</v>
      </c>
      <c r="N104" s="4">
        <v>44316</v>
      </c>
      <c r="O104" s="570" t="s">
        <v>1010</v>
      </c>
      <c r="P104" s="570"/>
    </row>
    <row r="105" spans="1:16" x14ac:dyDescent="0.25">
      <c r="A105" s="27" t="s">
        <v>1064</v>
      </c>
      <c r="B105" s="4">
        <v>44279</v>
      </c>
      <c r="C105" s="27" t="s">
        <v>885</v>
      </c>
      <c r="D105" s="570" t="s">
        <v>1065</v>
      </c>
      <c r="E105" s="570"/>
      <c r="F105" s="570"/>
      <c r="G105" s="570"/>
      <c r="H105" s="27"/>
      <c r="I105" s="570" t="s">
        <v>1066</v>
      </c>
      <c r="J105" s="570"/>
      <c r="K105" s="570"/>
      <c r="L105" s="570"/>
      <c r="M105" s="27" t="s">
        <v>826</v>
      </c>
      <c r="N105" s="4">
        <v>44315</v>
      </c>
      <c r="O105" s="570" t="s">
        <v>1010</v>
      </c>
      <c r="P105" s="570"/>
    </row>
    <row r="106" spans="1:16" x14ac:dyDescent="0.25">
      <c r="A106" s="27" t="s">
        <v>1067</v>
      </c>
      <c r="B106" s="4">
        <v>44308</v>
      </c>
      <c r="C106" s="27" t="s">
        <v>1068</v>
      </c>
      <c r="D106" s="570" t="s">
        <v>1069</v>
      </c>
      <c r="E106" s="570"/>
      <c r="F106" s="570"/>
      <c r="G106" s="570"/>
      <c r="H106" s="27"/>
      <c r="I106" s="570" t="s">
        <v>1070</v>
      </c>
      <c r="J106" s="570"/>
      <c r="K106" s="570"/>
      <c r="L106" s="570"/>
      <c r="M106" s="27" t="s">
        <v>826</v>
      </c>
      <c r="N106" s="4">
        <v>44314</v>
      </c>
      <c r="O106" s="570" t="s">
        <v>1010</v>
      </c>
      <c r="P106" s="570"/>
    </row>
    <row r="107" spans="1:16" x14ac:dyDescent="0.25">
      <c r="A107" s="4" t="s">
        <v>1071</v>
      </c>
      <c r="B107" s="4">
        <v>44302</v>
      </c>
      <c r="C107" s="27" t="s">
        <v>1072</v>
      </c>
      <c r="D107" s="570" t="s">
        <v>1080</v>
      </c>
      <c r="E107" s="570"/>
      <c r="F107" s="570"/>
      <c r="G107" s="570"/>
      <c r="H107" s="27"/>
      <c r="I107" s="570" t="s">
        <v>1073</v>
      </c>
      <c r="J107" s="570"/>
      <c r="K107" s="570"/>
      <c r="L107" s="570"/>
      <c r="M107" s="27"/>
      <c r="N107" s="4">
        <v>44314</v>
      </c>
      <c r="O107" s="570" t="s">
        <v>1010</v>
      </c>
      <c r="P107" s="570"/>
    </row>
    <row r="108" spans="1:16" x14ac:dyDescent="0.25">
      <c r="A108" s="27" t="s">
        <v>1074</v>
      </c>
      <c r="B108" s="4">
        <v>44021</v>
      </c>
      <c r="C108" s="27" t="s">
        <v>1075</v>
      </c>
      <c r="D108" s="570" t="s">
        <v>1076</v>
      </c>
      <c r="E108" s="570"/>
      <c r="F108" s="570"/>
      <c r="G108" s="570"/>
      <c r="H108" s="27"/>
      <c r="I108" s="570" t="s">
        <v>1045</v>
      </c>
      <c r="J108" s="570"/>
      <c r="K108" s="570"/>
      <c r="L108" s="570"/>
      <c r="M108" s="27" t="s">
        <v>826</v>
      </c>
      <c r="N108" s="4">
        <v>44314</v>
      </c>
      <c r="O108" s="570" t="s">
        <v>1010</v>
      </c>
      <c r="P108" s="570"/>
    </row>
    <row r="109" spans="1:16" x14ac:dyDescent="0.25">
      <c r="A109" s="27" t="s">
        <v>1077</v>
      </c>
      <c r="B109" s="4">
        <v>44270</v>
      </c>
      <c r="C109" s="27" t="s">
        <v>1078</v>
      </c>
      <c r="D109" s="570" t="s">
        <v>1079</v>
      </c>
      <c r="E109" s="570"/>
      <c r="F109" s="570"/>
      <c r="G109" s="570"/>
      <c r="H109" s="27"/>
      <c r="I109" s="570" t="s">
        <v>1081</v>
      </c>
      <c r="J109" s="570"/>
      <c r="K109" s="570"/>
      <c r="L109" s="570"/>
      <c r="M109" s="27" t="s">
        <v>826</v>
      </c>
      <c r="N109" s="4">
        <v>44316</v>
      </c>
      <c r="O109" s="570" t="s">
        <v>842</v>
      </c>
      <c r="P109" s="570"/>
    </row>
    <row r="110" spans="1:16" x14ac:dyDescent="0.25">
      <c r="A110" s="27" t="s">
        <v>1082</v>
      </c>
      <c r="B110" s="4">
        <v>44309</v>
      </c>
      <c r="C110" s="27" t="s">
        <v>857</v>
      </c>
      <c r="D110" s="570" t="s">
        <v>1083</v>
      </c>
      <c r="E110" s="570"/>
      <c r="F110" s="570"/>
      <c r="G110" s="570"/>
      <c r="H110" s="27"/>
      <c r="I110" s="570" t="s">
        <v>1085</v>
      </c>
      <c r="J110" s="570"/>
      <c r="K110" s="570"/>
      <c r="L110" s="570"/>
      <c r="M110" s="27" t="s">
        <v>953</v>
      </c>
      <c r="N110" s="4">
        <v>44316</v>
      </c>
      <c r="O110" s="570" t="s">
        <v>842</v>
      </c>
      <c r="P110" s="570"/>
    </row>
    <row r="111" spans="1:16" x14ac:dyDescent="0.25">
      <c r="A111" s="27" t="s">
        <v>1084</v>
      </c>
      <c r="B111" s="4">
        <v>44309</v>
      </c>
      <c r="C111" s="27" t="s">
        <v>857</v>
      </c>
      <c r="D111" s="570" t="s">
        <v>1086</v>
      </c>
      <c r="E111" s="570"/>
      <c r="F111" s="570"/>
      <c r="G111" s="570"/>
      <c r="H111" s="27" t="s">
        <v>1087</v>
      </c>
      <c r="I111" s="570" t="s">
        <v>1088</v>
      </c>
      <c r="J111" s="570"/>
      <c r="K111" s="570"/>
      <c r="L111" s="570"/>
      <c r="M111" s="27" t="s">
        <v>953</v>
      </c>
      <c r="N111" s="4">
        <v>44316</v>
      </c>
      <c r="O111" s="570" t="s">
        <v>842</v>
      </c>
      <c r="P111" s="570"/>
    </row>
    <row r="112" spans="1:16" x14ac:dyDescent="0.25">
      <c r="A112" s="27" t="s">
        <v>1089</v>
      </c>
      <c r="B112" s="4">
        <v>44309</v>
      </c>
      <c r="C112" s="27" t="s">
        <v>857</v>
      </c>
      <c r="D112" s="570" t="s">
        <v>1090</v>
      </c>
      <c r="E112" s="570"/>
      <c r="F112" s="570"/>
      <c r="G112" s="570"/>
      <c r="H112" s="27"/>
      <c r="I112" s="570" t="s">
        <v>1091</v>
      </c>
      <c r="J112" s="570"/>
      <c r="K112" s="570"/>
      <c r="L112" s="570"/>
      <c r="M112" s="27" t="s">
        <v>1008</v>
      </c>
      <c r="N112" s="4">
        <v>44316</v>
      </c>
      <c r="O112" s="570" t="s">
        <v>842</v>
      </c>
      <c r="P112" s="570"/>
    </row>
    <row r="113" spans="1:16" x14ac:dyDescent="0.25">
      <c r="A113" s="27" t="s">
        <v>1092</v>
      </c>
      <c r="B113" s="4">
        <v>44309</v>
      </c>
      <c r="C113" s="27" t="s">
        <v>857</v>
      </c>
      <c r="D113" s="570" t="s">
        <v>1093</v>
      </c>
      <c r="E113" s="570"/>
      <c r="F113" s="570"/>
      <c r="G113" s="570"/>
      <c r="H113" s="27" t="s">
        <v>1094</v>
      </c>
      <c r="I113" s="570" t="s">
        <v>1095</v>
      </c>
      <c r="J113" s="570"/>
      <c r="K113" s="570"/>
      <c r="L113" s="570"/>
      <c r="M113" s="27" t="s">
        <v>826</v>
      </c>
      <c r="N113" s="4">
        <v>44316</v>
      </c>
      <c r="O113" s="570" t="s">
        <v>842</v>
      </c>
      <c r="P113" s="570"/>
    </row>
    <row r="114" spans="1:16" x14ac:dyDescent="0.25">
      <c r="A114" s="27" t="s">
        <v>1100</v>
      </c>
      <c r="B114" s="4">
        <v>44314</v>
      </c>
      <c r="C114" s="27" t="s">
        <v>1096</v>
      </c>
      <c r="D114" s="570" t="s">
        <v>1097</v>
      </c>
      <c r="E114" s="570"/>
      <c r="F114" s="570"/>
      <c r="G114" s="570"/>
      <c r="H114" s="27"/>
      <c r="I114" s="570" t="s">
        <v>1098</v>
      </c>
      <c r="J114" s="570"/>
      <c r="K114" s="570"/>
      <c r="L114" s="570"/>
      <c r="M114" s="27" t="s">
        <v>1099</v>
      </c>
      <c r="N114" s="4">
        <v>44314</v>
      </c>
      <c r="O114" s="570" t="s">
        <v>1010</v>
      </c>
      <c r="P114" s="570"/>
    </row>
    <row r="115" spans="1:16" x14ac:dyDescent="0.25">
      <c r="A115" s="27" t="s">
        <v>1101</v>
      </c>
      <c r="B115" s="4">
        <v>44302</v>
      </c>
      <c r="C115" s="27" t="s">
        <v>1072</v>
      </c>
      <c r="D115" s="570" t="s">
        <v>1102</v>
      </c>
      <c r="E115" s="570"/>
      <c r="F115" s="570"/>
      <c r="G115" s="570"/>
      <c r="H115" s="27"/>
      <c r="I115" s="570" t="s">
        <v>1103</v>
      </c>
      <c r="J115" s="570"/>
      <c r="K115" s="570"/>
      <c r="L115" s="570"/>
      <c r="M115" s="27" t="s">
        <v>1008</v>
      </c>
      <c r="N115" s="4">
        <v>44314</v>
      </c>
      <c r="O115" s="570" t="s">
        <v>842</v>
      </c>
      <c r="P115" s="570"/>
    </row>
    <row r="116" spans="1:16" x14ac:dyDescent="0.25">
      <c r="A116" s="44" t="s">
        <v>1131</v>
      </c>
      <c r="B116" s="45">
        <v>44305</v>
      </c>
      <c r="C116" s="44" t="s">
        <v>839</v>
      </c>
      <c r="D116" s="569" t="s">
        <v>882</v>
      </c>
      <c r="E116" s="569"/>
      <c r="F116" s="569"/>
      <c r="G116" s="569"/>
      <c r="H116" s="44"/>
      <c r="I116" s="569" t="s">
        <v>1134</v>
      </c>
      <c r="J116" s="569"/>
      <c r="K116" s="569"/>
      <c r="L116" s="569"/>
      <c r="M116" s="44" t="s">
        <v>826</v>
      </c>
      <c r="N116" s="45">
        <v>44320</v>
      </c>
      <c r="O116" s="569" t="s">
        <v>842</v>
      </c>
      <c r="P116" s="569"/>
    </row>
    <row r="117" spans="1:16" x14ac:dyDescent="0.25">
      <c r="A117" s="44" t="s">
        <v>1126</v>
      </c>
      <c r="B117" s="45">
        <v>44308</v>
      </c>
      <c r="C117" s="44" t="s">
        <v>839</v>
      </c>
      <c r="D117" s="569" t="s">
        <v>1135</v>
      </c>
      <c r="E117" s="569"/>
      <c r="F117" s="569"/>
      <c r="G117" s="569"/>
      <c r="H117" s="44" t="s">
        <v>1127</v>
      </c>
      <c r="I117" s="569" t="s">
        <v>1136</v>
      </c>
      <c r="J117" s="569"/>
      <c r="K117" s="569"/>
      <c r="L117" s="569"/>
      <c r="M117" s="44" t="s">
        <v>953</v>
      </c>
      <c r="N117" s="45">
        <v>44320</v>
      </c>
      <c r="O117" s="569" t="s">
        <v>1010</v>
      </c>
      <c r="P117" s="569"/>
    </row>
    <row r="118" spans="1:16" x14ac:dyDescent="0.25">
      <c r="A118" s="44" t="s">
        <v>1137</v>
      </c>
      <c r="B118" s="45">
        <v>44305</v>
      </c>
      <c r="C118" s="44" t="s">
        <v>839</v>
      </c>
      <c r="D118" s="569" t="s">
        <v>1138</v>
      </c>
      <c r="E118" s="569"/>
      <c r="F118" s="569"/>
      <c r="G118" s="569"/>
      <c r="H118" s="44" t="s">
        <v>1139</v>
      </c>
      <c r="I118" s="569" t="s">
        <v>1140</v>
      </c>
      <c r="J118" s="569"/>
      <c r="K118" s="569"/>
      <c r="L118" s="569"/>
      <c r="M118" s="44" t="s">
        <v>826</v>
      </c>
      <c r="N118" s="45">
        <v>44320</v>
      </c>
      <c r="O118" s="569" t="s">
        <v>842</v>
      </c>
      <c r="P118" s="569"/>
    </row>
    <row r="119" spans="1:16" x14ac:dyDescent="0.25">
      <c r="A119" s="44" t="s">
        <v>1142</v>
      </c>
      <c r="B119" s="45">
        <v>44309</v>
      </c>
      <c r="C119" s="44" t="s">
        <v>939</v>
      </c>
      <c r="D119" s="569" t="s">
        <v>1143</v>
      </c>
      <c r="E119" s="569"/>
      <c r="F119" s="569"/>
      <c r="G119" s="569"/>
      <c r="H119" s="44" t="s">
        <v>1144</v>
      </c>
      <c r="I119" s="569" t="s">
        <v>1145</v>
      </c>
      <c r="J119" s="569"/>
      <c r="K119" s="569"/>
      <c r="L119" s="569"/>
      <c r="M119" s="44"/>
      <c r="N119" s="45">
        <v>44321</v>
      </c>
      <c r="O119" s="569" t="s">
        <v>1010</v>
      </c>
      <c r="P119" s="569"/>
    </row>
    <row r="120" spans="1:16" x14ac:dyDescent="0.25">
      <c r="A120" s="44" t="s">
        <v>1146</v>
      </c>
      <c r="B120" s="45">
        <v>44302</v>
      </c>
      <c r="C120" s="44" t="s">
        <v>1147</v>
      </c>
      <c r="D120" s="569" t="s">
        <v>1148</v>
      </c>
      <c r="E120" s="569"/>
      <c r="F120" s="569"/>
      <c r="G120" s="569"/>
      <c r="H120" s="44"/>
      <c r="I120" s="569" t="s">
        <v>1149</v>
      </c>
      <c r="J120" s="569"/>
      <c r="K120" s="569"/>
      <c r="L120" s="569"/>
      <c r="M120" s="44" t="s">
        <v>1008</v>
      </c>
      <c r="N120" s="45">
        <v>44321</v>
      </c>
      <c r="O120" s="569" t="s">
        <v>1010</v>
      </c>
      <c r="P120" s="569"/>
    </row>
    <row r="121" spans="1:16" x14ac:dyDescent="0.25">
      <c r="A121" s="44" t="s">
        <v>1189</v>
      </c>
      <c r="B121" s="45">
        <v>44315</v>
      </c>
      <c r="C121" s="44" t="s">
        <v>915</v>
      </c>
      <c r="D121" s="569" t="s">
        <v>1190</v>
      </c>
      <c r="E121" s="569"/>
      <c r="F121" s="569"/>
      <c r="G121" s="569"/>
      <c r="H121" s="44"/>
      <c r="I121" s="569" t="s">
        <v>1191</v>
      </c>
      <c r="J121" s="569"/>
      <c r="K121" s="569"/>
      <c r="L121" s="569"/>
      <c r="M121" s="44" t="s">
        <v>953</v>
      </c>
      <c r="N121" s="45">
        <v>44322</v>
      </c>
      <c r="O121" s="569" t="s">
        <v>1010</v>
      </c>
      <c r="P121" s="569"/>
    </row>
    <row r="122" spans="1:16" x14ac:dyDescent="0.25">
      <c r="A122" s="44" t="s">
        <v>1192</v>
      </c>
      <c r="B122" s="45">
        <v>44290</v>
      </c>
      <c r="C122" s="44" t="s">
        <v>915</v>
      </c>
      <c r="D122" s="569" t="s">
        <v>1193</v>
      </c>
      <c r="E122" s="569"/>
      <c r="F122" s="569"/>
      <c r="G122" s="569"/>
      <c r="H122" s="44" t="s">
        <v>1194</v>
      </c>
      <c r="I122" s="569" t="s">
        <v>1081</v>
      </c>
      <c r="J122" s="569"/>
      <c r="K122" s="569"/>
      <c r="L122" s="569"/>
      <c r="M122" s="44" t="s">
        <v>826</v>
      </c>
      <c r="N122" s="45">
        <v>44322</v>
      </c>
      <c r="O122" s="569" t="s">
        <v>842</v>
      </c>
      <c r="P122" s="569"/>
    </row>
    <row r="123" spans="1:16" x14ac:dyDescent="0.25">
      <c r="A123" s="44" t="s">
        <v>1195</v>
      </c>
      <c r="B123" s="45">
        <v>44302</v>
      </c>
      <c r="C123" s="44" t="s">
        <v>915</v>
      </c>
      <c r="D123" s="569" t="s">
        <v>1196</v>
      </c>
      <c r="E123" s="569"/>
      <c r="F123" s="569"/>
      <c r="G123" s="569"/>
      <c r="H123" s="44">
        <v>4763</v>
      </c>
      <c r="I123" s="569" t="s">
        <v>1081</v>
      </c>
      <c r="J123" s="569"/>
      <c r="K123" s="569"/>
      <c r="L123" s="569"/>
      <c r="M123" s="44" t="s">
        <v>826</v>
      </c>
      <c r="N123" s="45">
        <v>44322</v>
      </c>
      <c r="O123" s="569" t="s">
        <v>842</v>
      </c>
      <c r="P123" s="569"/>
    </row>
    <row r="124" spans="1:16" x14ac:dyDescent="0.25">
      <c r="A124" s="44" t="s">
        <v>1197</v>
      </c>
      <c r="B124" s="45">
        <v>44306</v>
      </c>
      <c r="C124" s="44" t="s">
        <v>908</v>
      </c>
      <c r="D124" s="569" t="s">
        <v>1198</v>
      </c>
      <c r="E124" s="569"/>
      <c r="F124" s="569"/>
      <c r="G124" s="569"/>
      <c r="H124" s="44"/>
      <c r="I124" s="569" t="s">
        <v>1199</v>
      </c>
      <c r="J124" s="569"/>
      <c r="K124" s="569"/>
      <c r="L124" s="569"/>
      <c r="M124" s="44" t="s">
        <v>953</v>
      </c>
      <c r="N124" s="45">
        <v>44322</v>
      </c>
      <c r="O124" s="569" t="s">
        <v>842</v>
      </c>
      <c r="P124" s="569"/>
    </row>
    <row r="125" spans="1:16" x14ac:dyDescent="0.25">
      <c r="A125" s="44" t="s">
        <v>1200</v>
      </c>
      <c r="B125" s="45">
        <v>44323</v>
      </c>
      <c r="C125" s="44" t="s">
        <v>831</v>
      </c>
      <c r="D125" s="569" t="s">
        <v>1201</v>
      </c>
      <c r="E125" s="569"/>
      <c r="F125" s="569"/>
      <c r="G125" s="569"/>
      <c r="H125" s="44" t="s">
        <v>362</v>
      </c>
      <c r="I125" s="569" t="s">
        <v>1202</v>
      </c>
      <c r="J125" s="569"/>
      <c r="K125" s="569"/>
      <c r="L125" s="569"/>
      <c r="M125" s="44" t="s">
        <v>1008</v>
      </c>
      <c r="N125" s="45">
        <v>44323</v>
      </c>
      <c r="O125" s="569" t="s">
        <v>1010</v>
      </c>
      <c r="P125" s="569"/>
    </row>
    <row r="126" spans="1:16" x14ac:dyDescent="0.25">
      <c r="A126" s="44" t="s">
        <v>1209</v>
      </c>
      <c r="B126" s="45">
        <v>44298</v>
      </c>
      <c r="C126" s="44" t="s">
        <v>1210</v>
      </c>
      <c r="D126" s="569" t="s">
        <v>1122</v>
      </c>
      <c r="E126" s="569"/>
      <c r="F126" s="569"/>
      <c r="G126" s="569"/>
      <c r="H126" s="44"/>
      <c r="I126" s="569" t="s">
        <v>1211</v>
      </c>
      <c r="J126" s="569"/>
      <c r="K126" s="569"/>
      <c r="L126" s="569"/>
      <c r="M126" s="44" t="s">
        <v>1008</v>
      </c>
      <c r="N126" s="45">
        <v>44323</v>
      </c>
      <c r="O126" s="569" t="s">
        <v>1010</v>
      </c>
      <c r="P126" s="569"/>
    </row>
    <row r="127" spans="1:16" x14ac:dyDescent="0.25">
      <c r="A127" s="48" t="s">
        <v>1266</v>
      </c>
      <c r="B127" s="45">
        <v>44329</v>
      </c>
      <c r="C127" s="48" t="s">
        <v>1267</v>
      </c>
      <c r="D127" s="569" t="s">
        <v>1268</v>
      </c>
      <c r="E127" s="569"/>
      <c r="F127" s="569"/>
      <c r="G127" s="569"/>
      <c r="H127" s="48" t="s">
        <v>1269</v>
      </c>
      <c r="I127" s="569" t="s">
        <v>1270</v>
      </c>
      <c r="J127" s="569"/>
      <c r="K127" s="569"/>
      <c r="L127" s="569"/>
      <c r="M127" s="48" t="s">
        <v>826</v>
      </c>
      <c r="N127" s="45">
        <v>44329</v>
      </c>
      <c r="O127" s="569" t="s">
        <v>1010</v>
      </c>
      <c r="P127" s="569"/>
    </row>
    <row r="128" spans="1:16" x14ac:dyDescent="0.25">
      <c r="A128" s="48" t="s">
        <v>1271</v>
      </c>
      <c r="B128" s="45">
        <v>44342</v>
      </c>
      <c r="C128" s="48" t="s">
        <v>1057</v>
      </c>
      <c r="D128" s="569" t="s">
        <v>1272</v>
      </c>
      <c r="E128" s="569"/>
      <c r="F128" s="569"/>
      <c r="G128" s="569"/>
      <c r="H128" s="48" t="s">
        <v>1273</v>
      </c>
      <c r="I128" s="569" t="s">
        <v>1274</v>
      </c>
      <c r="J128" s="569"/>
      <c r="K128" s="569"/>
      <c r="L128" s="569"/>
      <c r="M128" s="48" t="s">
        <v>826</v>
      </c>
      <c r="N128" s="45">
        <v>44329</v>
      </c>
      <c r="O128" s="569" t="s">
        <v>1010</v>
      </c>
      <c r="P128" s="569"/>
    </row>
    <row r="129" spans="1:16" x14ac:dyDescent="0.25">
      <c r="A129" s="64" t="s">
        <v>1297</v>
      </c>
      <c r="B129" s="45">
        <v>44320</v>
      </c>
      <c r="C129" s="64" t="s">
        <v>885</v>
      </c>
      <c r="D129" s="569" t="s">
        <v>1298</v>
      </c>
      <c r="E129" s="569"/>
      <c r="F129" s="569"/>
      <c r="G129" s="569"/>
      <c r="H129" s="64" t="s">
        <v>1299</v>
      </c>
      <c r="I129" s="569" t="s">
        <v>1300</v>
      </c>
      <c r="J129" s="569"/>
      <c r="K129" s="569"/>
      <c r="L129" s="569"/>
      <c r="M129" s="64" t="s">
        <v>826</v>
      </c>
      <c r="N129" s="45">
        <v>44330</v>
      </c>
      <c r="O129" s="569" t="s">
        <v>1010</v>
      </c>
      <c r="P129" s="569"/>
    </row>
    <row r="130" spans="1:16" x14ac:dyDescent="0.25">
      <c r="A130" s="64" t="s">
        <v>1301</v>
      </c>
      <c r="B130" s="45">
        <v>44237</v>
      </c>
      <c r="C130" s="64" t="s">
        <v>885</v>
      </c>
      <c r="D130" s="569" t="s">
        <v>1302</v>
      </c>
      <c r="E130" s="569"/>
      <c r="F130" s="569"/>
      <c r="G130" s="569"/>
      <c r="H130" s="64"/>
      <c r="I130" s="569" t="s">
        <v>1303</v>
      </c>
      <c r="J130" s="569"/>
      <c r="K130" s="569"/>
      <c r="L130" s="569"/>
      <c r="M130" s="64" t="s">
        <v>826</v>
      </c>
      <c r="N130" s="45">
        <v>44330</v>
      </c>
      <c r="O130" s="569" t="s">
        <v>1010</v>
      </c>
      <c r="P130" s="569"/>
    </row>
    <row r="131" spans="1:16" x14ac:dyDescent="0.25">
      <c r="A131" s="68" t="s">
        <v>1315</v>
      </c>
      <c r="B131" s="45">
        <v>44306</v>
      </c>
      <c r="C131" s="68" t="s">
        <v>1316</v>
      </c>
      <c r="D131" s="569" t="s">
        <v>1124</v>
      </c>
      <c r="E131" s="569"/>
      <c r="F131" s="569"/>
      <c r="G131" s="569"/>
      <c r="H131" s="68"/>
      <c r="I131" s="569" t="s">
        <v>1317</v>
      </c>
      <c r="J131" s="569"/>
      <c r="K131" s="569"/>
      <c r="L131" s="569"/>
      <c r="M131" s="68" t="s">
        <v>1099</v>
      </c>
      <c r="N131" s="45">
        <v>44333</v>
      </c>
      <c r="O131" s="569" t="s">
        <v>1010</v>
      </c>
      <c r="P131" s="569"/>
    </row>
    <row r="132" spans="1:16" x14ac:dyDescent="0.25">
      <c r="A132" s="68" t="s">
        <v>1318</v>
      </c>
      <c r="B132" s="45">
        <v>44299</v>
      </c>
      <c r="C132" s="68" t="s">
        <v>1319</v>
      </c>
      <c r="D132" s="569" t="s">
        <v>1320</v>
      </c>
      <c r="E132" s="569"/>
      <c r="F132" s="569"/>
      <c r="G132" s="569"/>
      <c r="H132" s="68" t="s">
        <v>1321</v>
      </c>
      <c r="I132" s="569" t="s">
        <v>1322</v>
      </c>
      <c r="J132" s="569"/>
      <c r="K132" s="569"/>
      <c r="L132" s="569"/>
      <c r="M132" s="68" t="s">
        <v>826</v>
      </c>
      <c r="N132" s="45">
        <v>44333</v>
      </c>
      <c r="O132" s="569" t="s">
        <v>842</v>
      </c>
      <c r="P132" s="569"/>
    </row>
    <row r="133" spans="1:16" x14ac:dyDescent="0.25">
      <c r="A133" s="68" t="s">
        <v>1323</v>
      </c>
      <c r="B133" s="45">
        <v>44322</v>
      </c>
      <c r="C133" s="68" t="s">
        <v>1324</v>
      </c>
      <c r="D133" s="569" t="s">
        <v>1325</v>
      </c>
      <c r="E133" s="569"/>
      <c r="F133" s="569"/>
      <c r="G133" s="569"/>
      <c r="H133" s="68" t="s">
        <v>1326</v>
      </c>
      <c r="I133" s="569" t="s">
        <v>1327</v>
      </c>
      <c r="J133" s="569"/>
      <c r="K133" s="569"/>
      <c r="L133" s="569"/>
      <c r="M133" s="68" t="s">
        <v>826</v>
      </c>
      <c r="N133" s="45">
        <v>44333</v>
      </c>
      <c r="O133" s="569" t="s">
        <v>842</v>
      </c>
      <c r="P133" s="569"/>
    </row>
    <row r="134" spans="1:16" x14ac:dyDescent="0.25">
      <c r="A134" s="110" t="s">
        <v>1351</v>
      </c>
      <c r="B134" s="45">
        <v>44333</v>
      </c>
      <c r="C134" s="110" t="s">
        <v>1352</v>
      </c>
      <c r="D134" s="569" t="s">
        <v>1353</v>
      </c>
      <c r="E134" s="569"/>
      <c r="F134" s="569"/>
      <c r="G134" s="569"/>
      <c r="H134" s="110" t="s">
        <v>1354</v>
      </c>
      <c r="I134" s="569" t="s">
        <v>1030</v>
      </c>
      <c r="J134" s="569"/>
      <c r="K134" s="569"/>
      <c r="L134" s="569"/>
      <c r="M134" s="110" t="s">
        <v>1031</v>
      </c>
      <c r="N134" s="45">
        <v>44335</v>
      </c>
      <c r="O134" s="569" t="s">
        <v>1010</v>
      </c>
      <c r="P134" s="569"/>
    </row>
    <row r="135" spans="1:16" x14ac:dyDescent="0.25">
      <c r="A135" s="110" t="s">
        <v>1355</v>
      </c>
      <c r="B135" s="111">
        <v>44330</v>
      </c>
      <c r="C135" s="110" t="s">
        <v>1356</v>
      </c>
      <c r="D135" s="569" t="s">
        <v>1357</v>
      </c>
      <c r="E135" s="569"/>
      <c r="F135" s="569"/>
      <c r="G135" s="569"/>
      <c r="H135" s="110" t="s">
        <v>1358</v>
      </c>
      <c r="I135" s="569" t="s">
        <v>962</v>
      </c>
      <c r="J135" s="569"/>
      <c r="K135" s="569"/>
      <c r="L135" s="569"/>
      <c r="M135" s="110" t="s">
        <v>826</v>
      </c>
      <c r="N135" s="45">
        <v>44335</v>
      </c>
      <c r="O135" s="569" t="s">
        <v>1010</v>
      </c>
      <c r="P135" s="569"/>
    </row>
    <row r="136" spans="1:16" x14ac:dyDescent="0.25">
      <c r="A136" s="110" t="s">
        <v>1359</v>
      </c>
      <c r="B136" s="45">
        <v>44330</v>
      </c>
      <c r="C136" s="110" t="s">
        <v>831</v>
      </c>
      <c r="D136" s="569" t="s">
        <v>1360</v>
      </c>
      <c r="E136" s="569"/>
      <c r="F136" s="569"/>
      <c r="G136" s="569"/>
      <c r="H136" s="110" t="s">
        <v>376</v>
      </c>
      <c r="I136" s="569" t="s">
        <v>1361</v>
      </c>
      <c r="J136" s="569"/>
      <c r="K136" s="569"/>
      <c r="L136" s="569"/>
      <c r="M136" s="110" t="s">
        <v>1362</v>
      </c>
      <c r="N136" s="45">
        <v>44335</v>
      </c>
      <c r="O136" s="569" t="s">
        <v>1010</v>
      </c>
      <c r="P136" s="569"/>
    </row>
    <row r="137" spans="1:16" x14ac:dyDescent="0.25">
      <c r="A137" s="110" t="s">
        <v>1363</v>
      </c>
      <c r="B137" s="45">
        <v>44320</v>
      </c>
      <c r="C137" s="110" t="s">
        <v>908</v>
      </c>
      <c r="D137" s="569" t="s">
        <v>1364</v>
      </c>
      <c r="E137" s="569"/>
      <c r="F137" s="569"/>
      <c r="G137" s="569"/>
      <c r="H137" s="110" t="s">
        <v>1365</v>
      </c>
      <c r="I137" s="569" t="s">
        <v>837</v>
      </c>
      <c r="J137" s="569"/>
      <c r="K137" s="569"/>
      <c r="L137" s="569"/>
      <c r="M137" s="110" t="s">
        <v>953</v>
      </c>
      <c r="N137" s="45">
        <v>44335</v>
      </c>
      <c r="O137" s="569" t="s">
        <v>1010</v>
      </c>
      <c r="P137" s="569"/>
    </row>
    <row r="138" spans="1:16" x14ac:dyDescent="0.25">
      <c r="A138" s="110" t="s">
        <v>976</v>
      </c>
      <c r="B138" s="45">
        <v>44280</v>
      </c>
      <c r="C138" s="110" t="s">
        <v>977</v>
      </c>
      <c r="D138" s="569" t="s">
        <v>1366</v>
      </c>
      <c r="E138" s="569"/>
      <c r="F138" s="569"/>
      <c r="G138" s="569"/>
      <c r="H138" s="110" t="s">
        <v>1367</v>
      </c>
      <c r="I138" s="569" t="s">
        <v>1368</v>
      </c>
      <c r="J138" s="569"/>
      <c r="K138" s="569"/>
      <c r="L138" s="569"/>
      <c r="M138" s="110" t="s">
        <v>826</v>
      </c>
      <c r="N138" s="45">
        <v>44335</v>
      </c>
      <c r="O138" s="569" t="s">
        <v>1369</v>
      </c>
      <c r="P138" s="569"/>
    </row>
    <row r="139" spans="1:16" x14ac:dyDescent="0.25">
      <c r="A139" s="110" t="s">
        <v>1370</v>
      </c>
      <c r="B139" s="111">
        <v>44305</v>
      </c>
      <c r="C139" s="110" t="s">
        <v>1371</v>
      </c>
      <c r="D139" s="569" t="s">
        <v>1372</v>
      </c>
      <c r="E139" s="569"/>
      <c r="F139" s="569"/>
      <c r="G139" s="569"/>
      <c r="H139" s="110"/>
      <c r="I139" s="569" t="s">
        <v>1373</v>
      </c>
      <c r="J139" s="569"/>
      <c r="K139" s="569"/>
      <c r="L139" s="569"/>
      <c r="M139" s="110" t="s">
        <v>1008</v>
      </c>
      <c r="N139" s="45">
        <v>44336</v>
      </c>
      <c r="O139" s="569" t="s">
        <v>1010</v>
      </c>
      <c r="P139" s="569"/>
    </row>
    <row r="140" spans="1:16" x14ac:dyDescent="0.25">
      <c r="A140" s="110" t="s">
        <v>1370</v>
      </c>
      <c r="B140" s="111">
        <v>44305</v>
      </c>
      <c r="C140" s="110" t="s">
        <v>1371</v>
      </c>
      <c r="D140" s="569" t="s">
        <v>1372</v>
      </c>
      <c r="E140" s="569"/>
      <c r="F140" s="569"/>
      <c r="G140" s="569"/>
      <c r="H140" s="110"/>
      <c r="I140" s="569" t="s">
        <v>1374</v>
      </c>
      <c r="J140" s="569"/>
      <c r="K140" s="569"/>
      <c r="L140" s="569"/>
      <c r="M140" s="110" t="s">
        <v>1008</v>
      </c>
      <c r="N140" s="45">
        <v>44336</v>
      </c>
      <c r="O140" s="569" t="s">
        <v>1010</v>
      </c>
      <c r="P140" s="569"/>
    </row>
    <row r="141" spans="1:16" x14ac:dyDescent="0.25">
      <c r="A141" s="110" t="s">
        <v>1375</v>
      </c>
      <c r="B141" s="45">
        <v>44301</v>
      </c>
      <c r="C141" s="110" t="s">
        <v>1376</v>
      </c>
      <c r="D141" s="569" t="s">
        <v>1377</v>
      </c>
      <c r="E141" s="569"/>
      <c r="F141" s="569"/>
      <c r="G141" s="569"/>
      <c r="H141" s="110"/>
      <c r="I141" s="569" t="s">
        <v>1378</v>
      </c>
      <c r="J141" s="569"/>
      <c r="K141" s="569"/>
      <c r="L141" s="569"/>
      <c r="M141" s="110" t="s">
        <v>1379</v>
      </c>
      <c r="N141" s="45">
        <v>44336</v>
      </c>
      <c r="O141" s="569" t="s">
        <v>842</v>
      </c>
      <c r="P141" s="569"/>
    </row>
    <row r="142" spans="1:16" x14ac:dyDescent="0.25">
      <c r="A142" s="110" t="s">
        <v>1380</v>
      </c>
      <c r="B142" s="45" t="s">
        <v>1381</v>
      </c>
      <c r="C142" s="110" t="s">
        <v>1382</v>
      </c>
      <c r="D142" s="569" t="s">
        <v>1383</v>
      </c>
      <c r="E142" s="569"/>
      <c r="F142" s="569"/>
      <c r="G142" s="569"/>
      <c r="H142" s="110"/>
      <c r="I142" s="569" t="s">
        <v>1979</v>
      </c>
      <c r="J142" s="569"/>
      <c r="K142" s="569"/>
      <c r="L142" s="569"/>
      <c r="M142" s="110" t="s">
        <v>941</v>
      </c>
      <c r="N142" s="110" t="s">
        <v>1384</v>
      </c>
      <c r="O142" s="569" t="s">
        <v>1010</v>
      </c>
      <c r="P142" s="569"/>
    </row>
    <row r="143" spans="1:16" x14ac:dyDescent="0.25">
      <c r="A143" s="110" t="s">
        <v>1385</v>
      </c>
      <c r="B143" s="45">
        <v>44316</v>
      </c>
      <c r="C143" s="110" t="s">
        <v>1382</v>
      </c>
      <c r="D143" s="569" t="s">
        <v>1386</v>
      </c>
      <c r="E143" s="569"/>
      <c r="F143" s="569"/>
      <c r="G143" s="569"/>
      <c r="H143" s="110"/>
      <c r="I143" s="569" t="s">
        <v>1387</v>
      </c>
      <c r="J143" s="569"/>
      <c r="K143" s="569"/>
      <c r="L143" s="569"/>
      <c r="M143" s="110" t="s">
        <v>1008</v>
      </c>
      <c r="N143" s="45">
        <v>44336</v>
      </c>
      <c r="O143" s="569" t="s">
        <v>1010</v>
      </c>
      <c r="P143" s="569"/>
    </row>
    <row r="144" spans="1:16" x14ac:dyDescent="0.25">
      <c r="A144" s="110" t="s">
        <v>1445</v>
      </c>
      <c r="B144" s="45">
        <v>44333</v>
      </c>
      <c r="C144" s="110" t="s">
        <v>1147</v>
      </c>
      <c r="D144" s="569" t="s">
        <v>1446</v>
      </c>
      <c r="E144" s="569"/>
      <c r="F144" s="569"/>
      <c r="G144" s="569"/>
      <c r="H144" s="110" t="s">
        <v>1447</v>
      </c>
      <c r="I144" s="569" t="s">
        <v>810</v>
      </c>
      <c r="J144" s="569"/>
      <c r="K144" s="569"/>
      <c r="L144" s="569"/>
      <c r="M144" s="110" t="s">
        <v>826</v>
      </c>
      <c r="N144" s="45">
        <v>44337</v>
      </c>
      <c r="O144" s="569" t="s">
        <v>842</v>
      </c>
      <c r="P144" s="569"/>
    </row>
    <row r="145" spans="1:16" x14ac:dyDescent="0.25">
      <c r="A145" s="110" t="s">
        <v>1448</v>
      </c>
      <c r="B145" s="45">
        <v>44315</v>
      </c>
      <c r="C145" s="110" t="s">
        <v>867</v>
      </c>
      <c r="D145" s="569" t="s">
        <v>1449</v>
      </c>
      <c r="E145" s="569"/>
      <c r="F145" s="569"/>
      <c r="G145" s="569"/>
      <c r="H145" s="110"/>
      <c r="I145" s="569" t="s">
        <v>1450</v>
      </c>
      <c r="J145" s="569"/>
      <c r="K145" s="569"/>
      <c r="L145" s="569"/>
      <c r="M145" s="110" t="s">
        <v>941</v>
      </c>
      <c r="N145" s="45">
        <v>44337</v>
      </c>
      <c r="O145" s="569" t="s">
        <v>1010</v>
      </c>
      <c r="P145" s="569"/>
    </row>
    <row r="146" spans="1:16" x14ac:dyDescent="0.25">
      <c r="A146" s="110" t="s">
        <v>1142</v>
      </c>
      <c r="B146" s="45">
        <v>44309</v>
      </c>
      <c r="C146" s="110" t="s">
        <v>939</v>
      </c>
      <c r="D146" s="569" t="s">
        <v>1143</v>
      </c>
      <c r="E146" s="569"/>
      <c r="F146" s="569"/>
      <c r="G146" s="569"/>
      <c r="H146" s="110" t="s">
        <v>1144</v>
      </c>
      <c r="I146" s="569" t="s">
        <v>1145</v>
      </c>
      <c r="J146" s="569"/>
      <c r="K146" s="569"/>
      <c r="L146" s="569"/>
      <c r="M146" s="110" t="s">
        <v>941</v>
      </c>
      <c r="N146" s="45">
        <v>44336</v>
      </c>
      <c r="O146" s="569" t="s">
        <v>1010</v>
      </c>
      <c r="P146" s="569"/>
    </row>
    <row r="147" spans="1:16" x14ac:dyDescent="0.25">
      <c r="A147" s="110" t="s">
        <v>1451</v>
      </c>
      <c r="B147" s="45">
        <v>44333</v>
      </c>
      <c r="C147" s="110" t="s">
        <v>1147</v>
      </c>
      <c r="D147" s="569" t="s">
        <v>1452</v>
      </c>
      <c r="E147" s="569"/>
      <c r="F147" s="569"/>
      <c r="G147" s="569"/>
      <c r="H147" s="110" t="s">
        <v>25</v>
      </c>
      <c r="I147" s="569" t="s">
        <v>1453</v>
      </c>
      <c r="J147" s="569"/>
      <c r="K147" s="569"/>
      <c r="L147" s="569"/>
      <c r="M147" s="110" t="s">
        <v>826</v>
      </c>
      <c r="N147" s="45">
        <v>44337</v>
      </c>
      <c r="O147" s="569" t="s">
        <v>1010</v>
      </c>
      <c r="P147" s="569"/>
    </row>
    <row r="148" spans="1:16" x14ac:dyDescent="0.25">
      <c r="A148" s="110" t="s">
        <v>1454</v>
      </c>
      <c r="B148" s="45">
        <v>44320</v>
      </c>
      <c r="C148" s="110" t="s">
        <v>1455</v>
      </c>
      <c r="D148" s="569" t="s">
        <v>1456</v>
      </c>
      <c r="E148" s="569"/>
      <c r="F148" s="569"/>
      <c r="G148" s="569"/>
      <c r="H148" s="110"/>
      <c r="I148" s="569" t="s">
        <v>1457</v>
      </c>
      <c r="J148" s="569"/>
      <c r="K148" s="569"/>
      <c r="L148" s="569"/>
      <c r="M148" s="110" t="s">
        <v>947</v>
      </c>
      <c r="N148" s="45">
        <v>44338</v>
      </c>
      <c r="O148" s="569" t="s">
        <v>842</v>
      </c>
      <c r="P148" s="569"/>
    </row>
    <row r="149" spans="1:16" x14ac:dyDescent="0.25">
      <c r="A149" s="112" t="s">
        <v>1467</v>
      </c>
      <c r="B149" s="45">
        <v>44340</v>
      </c>
      <c r="C149" s="112" t="s">
        <v>1468</v>
      </c>
      <c r="D149" s="569" t="s">
        <v>1469</v>
      </c>
      <c r="E149" s="569"/>
      <c r="F149" s="569"/>
      <c r="G149" s="569"/>
      <c r="H149" s="112" t="s">
        <v>25</v>
      </c>
      <c r="I149" s="569" t="s">
        <v>1470</v>
      </c>
      <c r="J149" s="569"/>
      <c r="K149" s="569"/>
      <c r="L149" s="569"/>
      <c r="M149" s="112" t="s">
        <v>826</v>
      </c>
      <c r="N149" s="45">
        <v>44340</v>
      </c>
      <c r="O149" s="569" t="s">
        <v>1471</v>
      </c>
      <c r="P149" s="569"/>
    </row>
    <row r="150" spans="1:16" x14ac:dyDescent="0.25">
      <c r="A150" s="112" t="s">
        <v>1979</v>
      </c>
      <c r="B150" s="45">
        <v>44335</v>
      </c>
      <c r="C150" s="112" t="s">
        <v>831</v>
      </c>
      <c r="D150" s="569" t="s">
        <v>1472</v>
      </c>
      <c r="E150" s="569"/>
      <c r="F150" s="569"/>
      <c r="G150" s="569"/>
      <c r="H150" s="112"/>
      <c r="I150" s="569" t="s">
        <v>1473</v>
      </c>
      <c r="J150" s="569"/>
      <c r="K150" s="569"/>
      <c r="L150" s="569"/>
      <c r="M150" s="112" t="s">
        <v>1008</v>
      </c>
      <c r="N150" s="45">
        <v>44340</v>
      </c>
      <c r="O150" s="569" t="s">
        <v>1471</v>
      </c>
      <c r="P150" s="569"/>
    </row>
    <row r="151" spans="1:16" x14ac:dyDescent="0.25">
      <c r="A151" s="112" t="s">
        <v>1474</v>
      </c>
      <c r="B151" s="45">
        <v>44314</v>
      </c>
      <c r="C151" s="112" t="s">
        <v>1475</v>
      </c>
      <c r="D151" s="569" t="s">
        <v>1476</v>
      </c>
      <c r="E151" s="569"/>
      <c r="F151" s="569"/>
      <c r="G151" s="569"/>
      <c r="H151" s="112" t="s">
        <v>1477</v>
      </c>
      <c r="I151" s="569" t="s">
        <v>1478</v>
      </c>
      <c r="J151" s="569"/>
      <c r="K151" s="569"/>
      <c r="L151" s="569"/>
      <c r="M151" s="112" t="s">
        <v>1099</v>
      </c>
      <c r="N151" s="45">
        <v>44340</v>
      </c>
      <c r="O151" s="569" t="s">
        <v>1010</v>
      </c>
      <c r="P151" s="569"/>
    </row>
    <row r="152" spans="1:16" x14ac:dyDescent="0.25">
      <c r="A152" s="112" t="s">
        <v>1479</v>
      </c>
      <c r="B152" s="45">
        <v>44252</v>
      </c>
      <c r="C152" s="112" t="s">
        <v>1480</v>
      </c>
      <c r="D152" s="569" t="s">
        <v>1093</v>
      </c>
      <c r="E152" s="569"/>
      <c r="F152" s="569"/>
      <c r="G152" s="569"/>
      <c r="H152" s="112"/>
      <c r="I152" s="569" t="s">
        <v>1481</v>
      </c>
      <c r="J152" s="569"/>
      <c r="K152" s="569"/>
      <c r="L152" s="569"/>
      <c r="M152" s="112" t="s">
        <v>1008</v>
      </c>
      <c r="N152" s="112" t="s">
        <v>1482</v>
      </c>
      <c r="O152" s="569" t="s">
        <v>1010</v>
      </c>
      <c r="P152" s="569"/>
    </row>
    <row r="153" spans="1:16" x14ac:dyDescent="0.25">
      <c r="A153" s="117" t="s">
        <v>1200</v>
      </c>
      <c r="B153" s="45">
        <v>44323</v>
      </c>
      <c r="C153" s="117" t="s">
        <v>831</v>
      </c>
      <c r="D153" s="569" t="s">
        <v>1201</v>
      </c>
      <c r="E153" s="569"/>
      <c r="F153" s="569"/>
      <c r="G153" s="569"/>
      <c r="H153" s="117" t="s">
        <v>1491</v>
      </c>
      <c r="I153" s="569" t="s">
        <v>1492</v>
      </c>
      <c r="J153" s="569"/>
      <c r="K153" s="569"/>
      <c r="L153" s="569"/>
      <c r="M153" s="117" t="s">
        <v>1099</v>
      </c>
      <c r="N153" s="45">
        <v>44341</v>
      </c>
      <c r="O153" s="569" t="s">
        <v>1010</v>
      </c>
      <c r="P153" s="569"/>
    </row>
    <row r="154" spans="1:16" x14ac:dyDescent="0.25">
      <c r="A154" s="120" t="s">
        <v>1505</v>
      </c>
      <c r="B154" s="45">
        <v>44342</v>
      </c>
      <c r="C154" s="120" t="s">
        <v>902</v>
      </c>
      <c r="D154" s="569" t="s">
        <v>957</v>
      </c>
      <c r="E154" s="569"/>
      <c r="F154" s="569"/>
      <c r="G154" s="569"/>
      <c r="H154" s="120"/>
      <c r="I154" s="569" t="s">
        <v>1506</v>
      </c>
      <c r="J154" s="569"/>
      <c r="K154" s="569"/>
      <c r="L154" s="569"/>
      <c r="M154" s="120" t="s">
        <v>1031</v>
      </c>
      <c r="N154" s="45">
        <v>44342</v>
      </c>
      <c r="O154" s="569" t="s">
        <v>1010</v>
      </c>
      <c r="P154" s="569"/>
    </row>
    <row r="155" spans="1:16" x14ac:dyDescent="0.25">
      <c r="A155" s="138" t="s">
        <v>1519</v>
      </c>
      <c r="B155" s="45">
        <v>44337</v>
      </c>
      <c r="C155" s="138" t="s">
        <v>885</v>
      </c>
      <c r="D155" s="569" t="s">
        <v>1520</v>
      </c>
      <c r="E155" s="569"/>
      <c r="F155" s="569"/>
      <c r="G155" s="569"/>
      <c r="H155" s="138" t="s">
        <v>1484</v>
      </c>
      <c r="I155" s="569" t="s">
        <v>1303</v>
      </c>
      <c r="J155" s="569"/>
      <c r="K155" s="569"/>
      <c r="L155" s="569"/>
      <c r="M155" s="138" t="s">
        <v>826</v>
      </c>
      <c r="N155" s="45">
        <v>44344</v>
      </c>
      <c r="O155" s="569" t="s">
        <v>1010</v>
      </c>
      <c r="P155" s="569"/>
    </row>
    <row r="156" spans="1:16" x14ac:dyDescent="0.25">
      <c r="A156" s="138" t="s">
        <v>1521</v>
      </c>
      <c r="B156" s="45">
        <v>44328</v>
      </c>
      <c r="C156" s="138" t="s">
        <v>885</v>
      </c>
      <c r="D156" s="569" t="s">
        <v>1520</v>
      </c>
      <c r="E156" s="569"/>
      <c r="F156" s="569"/>
      <c r="G156" s="569"/>
      <c r="H156" s="138" t="s">
        <v>1484</v>
      </c>
      <c r="I156" s="569" t="s">
        <v>1303</v>
      </c>
      <c r="J156" s="569"/>
      <c r="K156" s="569"/>
      <c r="L156" s="569"/>
      <c r="M156" s="138" t="s">
        <v>826</v>
      </c>
      <c r="N156" s="45">
        <v>44344</v>
      </c>
      <c r="O156" s="569" t="s">
        <v>1010</v>
      </c>
      <c r="P156" s="569"/>
    </row>
    <row r="157" spans="1:16" x14ac:dyDescent="0.25">
      <c r="A157" s="123" t="s">
        <v>1540</v>
      </c>
      <c r="B157" s="124">
        <v>44327</v>
      </c>
      <c r="C157" s="123" t="s">
        <v>915</v>
      </c>
      <c r="D157" s="561" t="s">
        <v>1543</v>
      </c>
      <c r="E157" s="561"/>
      <c r="F157" s="561"/>
      <c r="G157" s="561"/>
      <c r="H157" s="123"/>
      <c r="I157" s="561" t="s">
        <v>1541</v>
      </c>
      <c r="J157" s="561"/>
      <c r="K157" s="561"/>
      <c r="L157" s="561"/>
      <c r="M157" s="123" t="s">
        <v>826</v>
      </c>
      <c r="N157" s="124">
        <v>44348</v>
      </c>
      <c r="O157" s="561" t="s">
        <v>1010</v>
      </c>
      <c r="P157" s="561"/>
    </row>
    <row r="158" spans="1:16" x14ac:dyDescent="0.25">
      <c r="A158" s="123" t="s">
        <v>1542</v>
      </c>
      <c r="B158" s="124">
        <v>44327</v>
      </c>
      <c r="C158" s="123" t="s">
        <v>915</v>
      </c>
      <c r="D158" s="561" t="s">
        <v>1543</v>
      </c>
      <c r="E158" s="561"/>
      <c r="F158" s="561"/>
      <c r="G158" s="561"/>
      <c r="H158" s="123"/>
      <c r="I158" s="561" t="s">
        <v>1541</v>
      </c>
      <c r="J158" s="561"/>
      <c r="K158" s="561"/>
      <c r="L158" s="561"/>
      <c r="M158" s="123" t="s">
        <v>1008</v>
      </c>
      <c r="N158" s="124">
        <v>44348</v>
      </c>
      <c r="O158" s="561" t="s">
        <v>1010</v>
      </c>
      <c r="P158" s="561"/>
    </row>
    <row r="159" spans="1:16" x14ac:dyDescent="0.25">
      <c r="A159" s="123" t="s">
        <v>1545</v>
      </c>
      <c r="B159" s="124">
        <v>44334</v>
      </c>
      <c r="C159" s="123" t="s">
        <v>839</v>
      </c>
      <c r="D159" s="561" t="s">
        <v>1546</v>
      </c>
      <c r="E159" s="561"/>
      <c r="F159" s="561"/>
      <c r="G159" s="561"/>
      <c r="H159" s="123" t="s">
        <v>1548</v>
      </c>
      <c r="I159" s="561" t="s">
        <v>1547</v>
      </c>
      <c r="J159" s="561"/>
      <c r="K159" s="561"/>
      <c r="L159" s="561"/>
      <c r="M159" s="123" t="s">
        <v>826</v>
      </c>
      <c r="N159" s="124">
        <v>44348</v>
      </c>
      <c r="O159" s="561" t="s">
        <v>1010</v>
      </c>
      <c r="P159" s="561"/>
    </row>
    <row r="160" spans="1:16" x14ac:dyDescent="0.25">
      <c r="A160" s="123" t="s">
        <v>1550</v>
      </c>
      <c r="B160" s="124">
        <v>44225</v>
      </c>
      <c r="C160" s="123" t="s">
        <v>1551</v>
      </c>
      <c r="D160" s="561" t="s">
        <v>1552</v>
      </c>
      <c r="E160" s="561"/>
      <c r="F160" s="561"/>
      <c r="G160" s="561"/>
      <c r="H160" s="123"/>
      <c r="I160" s="561" t="s">
        <v>810</v>
      </c>
      <c r="J160" s="561"/>
      <c r="K160" s="561"/>
      <c r="L160" s="561"/>
      <c r="M160" s="123" t="s">
        <v>826</v>
      </c>
      <c r="N160" s="124">
        <v>44348</v>
      </c>
      <c r="O160" s="561" t="s">
        <v>1010</v>
      </c>
      <c r="P160" s="561"/>
    </row>
    <row r="161" spans="1:16" x14ac:dyDescent="0.25">
      <c r="A161" s="123" t="s">
        <v>1553</v>
      </c>
      <c r="B161" s="124">
        <v>44307</v>
      </c>
      <c r="C161" s="123" t="s">
        <v>1551</v>
      </c>
      <c r="D161" s="561" t="s">
        <v>1554</v>
      </c>
      <c r="E161" s="561"/>
      <c r="F161" s="561"/>
      <c r="G161" s="561"/>
      <c r="H161" s="123" t="s">
        <v>1555</v>
      </c>
      <c r="I161" s="561" t="s">
        <v>1556</v>
      </c>
      <c r="J161" s="561"/>
      <c r="K161" s="561"/>
      <c r="L161" s="561"/>
      <c r="M161" s="123" t="s">
        <v>826</v>
      </c>
      <c r="N161" s="124">
        <v>44348</v>
      </c>
      <c r="O161" s="561" t="s">
        <v>1010</v>
      </c>
      <c r="P161" s="561"/>
    </row>
    <row r="162" spans="1:16" x14ac:dyDescent="0.25">
      <c r="A162" s="123" t="s">
        <v>1557</v>
      </c>
      <c r="B162" s="124">
        <v>44081</v>
      </c>
      <c r="C162" s="123" t="s">
        <v>1551</v>
      </c>
      <c r="D162" s="561" t="s">
        <v>1558</v>
      </c>
      <c r="E162" s="561"/>
      <c r="F162" s="561"/>
      <c r="G162" s="561"/>
      <c r="H162" s="123">
        <v>1102</v>
      </c>
      <c r="I162" s="561" t="s">
        <v>1149</v>
      </c>
      <c r="J162" s="561"/>
      <c r="K162" s="561"/>
      <c r="L162" s="561"/>
      <c r="M162" s="123" t="s">
        <v>1008</v>
      </c>
      <c r="N162" s="124">
        <v>44348</v>
      </c>
      <c r="O162" s="561" t="s">
        <v>1010</v>
      </c>
      <c r="P162" s="561"/>
    </row>
    <row r="163" spans="1:16" x14ac:dyDescent="0.25">
      <c r="A163" s="123" t="s">
        <v>1559</v>
      </c>
      <c r="B163" s="124">
        <v>44306</v>
      </c>
      <c r="C163" s="123" t="s">
        <v>1551</v>
      </c>
      <c r="D163" s="561" t="s">
        <v>1093</v>
      </c>
      <c r="E163" s="561"/>
      <c r="F163" s="561"/>
      <c r="G163" s="561"/>
      <c r="H163" s="123" t="s">
        <v>1560</v>
      </c>
      <c r="I163" s="561" t="s">
        <v>1561</v>
      </c>
      <c r="J163" s="561"/>
      <c r="K163" s="561"/>
      <c r="L163" s="561"/>
      <c r="M163" s="123" t="s">
        <v>826</v>
      </c>
      <c r="N163" s="124">
        <v>44348</v>
      </c>
      <c r="O163" s="561" t="s">
        <v>1010</v>
      </c>
      <c r="P163" s="561"/>
    </row>
    <row r="164" spans="1:16" x14ac:dyDescent="0.25">
      <c r="A164" s="123" t="s">
        <v>1559</v>
      </c>
      <c r="B164" s="124">
        <v>44306</v>
      </c>
      <c r="C164" s="123" t="s">
        <v>1551</v>
      </c>
      <c r="D164" s="561" t="s">
        <v>1093</v>
      </c>
      <c r="E164" s="561"/>
      <c r="F164" s="561"/>
      <c r="G164" s="561"/>
      <c r="H164" s="123" t="s">
        <v>1560</v>
      </c>
      <c r="I164" s="561" t="s">
        <v>818</v>
      </c>
      <c r="J164" s="561"/>
      <c r="K164" s="561"/>
      <c r="L164" s="561"/>
      <c r="M164" s="123" t="s">
        <v>941</v>
      </c>
      <c r="N164" s="124">
        <v>44348</v>
      </c>
      <c r="O164" s="561" t="s">
        <v>1010</v>
      </c>
      <c r="P164" s="561"/>
    </row>
    <row r="165" spans="1:16" x14ac:dyDescent="0.25">
      <c r="A165" s="123" t="s">
        <v>1562</v>
      </c>
      <c r="B165" s="124">
        <v>44075</v>
      </c>
      <c r="C165" s="123" t="s">
        <v>1551</v>
      </c>
      <c r="D165" s="561" t="s">
        <v>1563</v>
      </c>
      <c r="E165" s="561"/>
      <c r="F165" s="561"/>
      <c r="G165" s="561"/>
      <c r="H165" s="123"/>
      <c r="I165" s="561" t="s">
        <v>1541</v>
      </c>
      <c r="J165" s="561"/>
      <c r="K165" s="561"/>
      <c r="L165" s="561"/>
      <c r="M165" s="123" t="s">
        <v>826</v>
      </c>
      <c r="N165" s="124">
        <v>44348</v>
      </c>
      <c r="O165" s="561" t="s">
        <v>1010</v>
      </c>
      <c r="P165" s="561"/>
    </row>
    <row r="166" spans="1:16" x14ac:dyDescent="0.25">
      <c r="A166" s="123" t="s">
        <v>1568</v>
      </c>
      <c r="B166" s="124">
        <v>44333</v>
      </c>
      <c r="C166" s="123" t="s">
        <v>1062</v>
      </c>
      <c r="D166" s="561" t="s">
        <v>1569</v>
      </c>
      <c r="E166" s="561"/>
      <c r="F166" s="561"/>
      <c r="G166" s="561"/>
      <c r="H166" s="123">
        <v>155</v>
      </c>
      <c r="I166" s="561" t="s">
        <v>1570</v>
      </c>
      <c r="J166" s="561"/>
      <c r="K166" s="561"/>
      <c r="L166" s="561"/>
      <c r="M166" s="123" t="s">
        <v>826</v>
      </c>
      <c r="N166" s="124">
        <v>44349</v>
      </c>
      <c r="O166" s="561" t="s">
        <v>1010</v>
      </c>
      <c r="P166" s="561"/>
    </row>
    <row r="167" spans="1:16" x14ac:dyDescent="0.25">
      <c r="A167" s="123" t="s">
        <v>1571</v>
      </c>
      <c r="B167" s="124">
        <v>44330</v>
      </c>
      <c r="C167" s="123" t="s">
        <v>867</v>
      </c>
      <c r="D167" s="561" t="s">
        <v>1572</v>
      </c>
      <c r="E167" s="561"/>
      <c r="F167" s="561"/>
      <c r="G167" s="561"/>
      <c r="H167" s="123" t="s">
        <v>1573</v>
      </c>
      <c r="I167" s="561" t="s">
        <v>1574</v>
      </c>
      <c r="J167" s="561"/>
      <c r="K167" s="561"/>
      <c r="L167" s="561"/>
      <c r="M167" s="123" t="s">
        <v>947</v>
      </c>
      <c r="N167" s="124">
        <v>44349</v>
      </c>
      <c r="O167" s="561" t="s">
        <v>1010</v>
      </c>
      <c r="P167" s="561"/>
    </row>
    <row r="168" spans="1:16" x14ac:dyDescent="0.25">
      <c r="A168" s="123" t="s">
        <v>1575</v>
      </c>
      <c r="B168" s="124">
        <v>44337</v>
      </c>
      <c r="C168" s="123" t="s">
        <v>1576</v>
      </c>
      <c r="D168" s="561" t="s">
        <v>1577</v>
      </c>
      <c r="E168" s="561"/>
      <c r="F168" s="561"/>
      <c r="G168" s="561"/>
      <c r="H168" s="123" t="s">
        <v>1578</v>
      </c>
      <c r="I168" s="561" t="s">
        <v>1579</v>
      </c>
      <c r="J168" s="561"/>
      <c r="K168" s="561"/>
      <c r="L168" s="561"/>
      <c r="M168" s="123" t="s">
        <v>826</v>
      </c>
      <c r="N168" s="124">
        <v>44349</v>
      </c>
      <c r="O168" s="561" t="s">
        <v>1581</v>
      </c>
      <c r="P168" s="561"/>
    </row>
    <row r="169" spans="1:16" x14ac:dyDescent="0.25">
      <c r="A169" s="123" t="s">
        <v>1575</v>
      </c>
      <c r="B169" s="124">
        <v>44337</v>
      </c>
      <c r="C169" s="123" t="s">
        <v>1576</v>
      </c>
      <c r="D169" s="561" t="s">
        <v>1577</v>
      </c>
      <c r="E169" s="561"/>
      <c r="F169" s="561"/>
      <c r="G169" s="561"/>
      <c r="H169" s="123">
        <v>240</v>
      </c>
      <c r="I169" s="561" t="s">
        <v>1580</v>
      </c>
      <c r="J169" s="561"/>
      <c r="K169" s="561"/>
      <c r="L169" s="561"/>
      <c r="M169" s="123" t="s">
        <v>941</v>
      </c>
      <c r="N169" s="124">
        <v>44349</v>
      </c>
      <c r="O169" s="561" t="s">
        <v>1010</v>
      </c>
      <c r="P169" s="561"/>
    </row>
    <row r="170" spans="1:16" x14ac:dyDescent="0.25">
      <c r="A170" s="126" t="s">
        <v>1595</v>
      </c>
      <c r="B170" s="124">
        <v>44308</v>
      </c>
      <c r="C170" s="126" t="s">
        <v>1596</v>
      </c>
      <c r="D170" s="561" t="s">
        <v>1123</v>
      </c>
      <c r="E170" s="561"/>
      <c r="F170" s="561"/>
      <c r="G170" s="561"/>
      <c r="H170" s="126" t="s">
        <v>958</v>
      </c>
      <c r="I170" s="561" t="s">
        <v>1597</v>
      </c>
      <c r="J170" s="561"/>
      <c r="K170" s="561"/>
      <c r="L170" s="561"/>
      <c r="M170" s="126" t="s">
        <v>1008</v>
      </c>
      <c r="N170" s="124">
        <v>44350</v>
      </c>
      <c r="O170" s="561" t="s">
        <v>1010</v>
      </c>
      <c r="P170" s="561"/>
    </row>
    <row r="171" spans="1:16" x14ac:dyDescent="0.25">
      <c r="A171" s="126" t="s">
        <v>1598</v>
      </c>
      <c r="B171" s="124">
        <v>44348</v>
      </c>
      <c r="C171" s="126" t="s">
        <v>1057</v>
      </c>
      <c r="D171" s="561" t="s">
        <v>1599</v>
      </c>
      <c r="E171" s="561"/>
      <c r="F171" s="561"/>
      <c r="G171" s="561"/>
      <c r="H171" s="126" t="s">
        <v>1600</v>
      </c>
      <c r="I171" s="561" t="s">
        <v>1601</v>
      </c>
      <c r="J171" s="561"/>
      <c r="K171" s="561"/>
      <c r="L171" s="561"/>
      <c r="M171" s="126" t="s">
        <v>1008</v>
      </c>
      <c r="N171" s="124">
        <v>44350</v>
      </c>
      <c r="O171" s="561" t="s">
        <v>1471</v>
      </c>
      <c r="P171" s="561"/>
    </row>
    <row r="172" spans="1:16" x14ac:dyDescent="0.25">
      <c r="A172" s="126" t="s">
        <v>1602</v>
      </c>
      <c r="B172" s="124">
        <v>44341</v>
      </c>
      <c r="C172" s="126" t="s">
        <v>1603</v>
      </c>
      <c r="D172" s="561" t="s">
        <v>1604</v>
      </c>
      <c r="E172" s="561"/>
      <c r="F172" s="561"/>
      <c r="G172" s="561"/>
      <c r="H172" s="126" t="s">
        <v>1605</v>
      </c>
      <c r="I172" s="561" t="s">
        <v>1606</v>
      </c>
      <c r="J172" s="561"/>
      <c r="K172" s="561"/>
      <c r="L172" s="561"/>
      <c r="M172" s="126" t="s">
        <v>1008</v>
      </c>
      <c r="N172" s="124">
        <v>44350</v>
      </c>
      <c r="O172" s="561" t="s">
        <v>1010</v>
      </c>
      <c r="P172" s="561"/>
    </row>
    <row r="173" spans="1:16" x14ac:dyDescent="0.25">
      <c r="A173" s="126" t="s">
        <v>1607</v>
      </c>
      <c r="B173" s="124">
        <v>44272</v>
      </c>
      <c r="C173" s="126" t="s">
        <v>1608</v>
      </c>
      <c r="D173" s="561" t="s">
        <v>1476</v>
      </c>
      <c r="E173" s="561"/>
      <c r="F173" s="561"/>
      <c r="G173" s="561"/>
      <c r="H173" s="126" t="s">
        <v>103</v>
      </c>
      <c r="I173" s="561" t="s">
        <v>1098</v>
      </c>
      <c r="J173" s="561"/>
      <c r="K173" s="561"/>
      <c r="L173" s="561"/>
      <c r="M173" s="126" t="s">
        <v>1099</v>
      </c>
      <c r="N173" s="126" t="s">
        <v>1609</v>
      </c>
      <c r="O173" s="561" t="s">
        <v>1010</v>
      </c>
      <c r="P173" s="561"/>
    </row>
    <row r="174" spans="1:16" x14ac:dyDescent="0.25">
      <c r="A174" s="565" t="s">
        <v>1617</v>
      </c>
      <c r="B174" s="562">
        <v>44120</v>
      </c>
      <c r="C174" s="126" t="s">
        <v>1608</v>
      </c>
      <c r="D174" s="561" t="s">
        <v>1610</v>
      </c>
      <c r="E174" s="561"/>
      <c r="F174" s="561"/>
      <c r="G174" s="561"/>
      <c r="H174" s="126" t="s">
        <v>1611</v>
      </c>
      <c r="I174" s="561" t="s">
        <v>1612</v>
      </c>
      <c r="J174" s="561"/>
      <c r="K174" s="561"/>
      <c r="L174" s="561"/>
      <c r="M174" s="126" t="s">
        <v>1008</v>
      </c>
      <c r="N174" s="124">
        <v>44350</v>
      </c>
      <c r="O174" s="561" t="s">
        <v>1010</v>
      </c>
      <c r="P174" s="561"/>
    </row>
    <row r="175" spans="1:16" x14ac:dyDescent="0.25">
      <c r="A175" s="566"/>
      <c r="B175" s="563"/>
      <c r="C175" s="126" t="s">
        <v>1608</v>
      </c>
      <c r="D175" s="561" t="s">
        <v>1610</v>
      </c>
      <c r="E175" s="561"/>
      <c r="F175" s="561"/>
      <c r="G175" s="561"/>
      <c r="H175" s="126" t="s">
        <v>1613</v>
      </c>
      <c r="I175" s="561" t="s">
        <v>1614</v>
      </c>
      <c r="J175" s="561"/>
      <c r="K175" s="561"/>
      <c r="L175" s="561"/>
      <c r="M175" s="126" t="s">
        <v>1008</v>
      </c>
      <c r="N175" s="124">
        <v>44350</v>
      </c>
      <c r="O175" s="561" t="s">
        <v>1010</v>
      </c>
      <c r="P175" s="561"/>
    </row>
    <row r="176" spans="1:16" x14ac:dyDescent="0.25">
      <c r="A176" s="567"/>
      <c r="B176" s="564"/>
      <c r="C176" s="126" t="s">
        <v>1608</v>
      </c>
      <c r="D176" s="561" t="s">
        <v>1610</v>
      </c>
      <c r="E176" s="561"/>
      <c r="F176" s="561"/>
      <c r="G176" s="561"/>
      <c r="H176" s="126" t="s">
        <v>1616</v>
      </c>
      <c r="I176" s="561" t="s">
        <v>1615</v>
      </c>
      <c r="J176" s="561"/>
      <c r="K176" s="561"/>
      <c r="L176" s="561"/>
      <c r="M176" s="126" t="s">
        <v>1008</v>
      </c>
      <c r="N176" s="124">
        <v>44350</v>
      </c>
      <c r="O176" s="561" t="s">
        <v>1010</v>
      </c>
      <c r="P176" s="561"/>
    </row>
    <row r="177" spans="1:16" x14ac:dyDescent="0.25">
      <c r="A177" s="126" t="s">
        <v>1028</v>
      </c>
      <c r="B177" s="124">
        <v>44288</v>
      </c>
      <c r="C177" s="126" t="s">
        <v>1618</v>
      </c>
      <c r="D177" s="561" t="s">
        <v>1619</v>
      </c>
      <c r="E177" s="561"/>
      <c r="F177" s="561"/>
      <c r="G177" s="561"/>
      <c r="H177" s="126"/>
      <c r="I177" s="561" t="s">
        <v>1029</v>
      </c>
      <c r="J177" s="561"/>
      <c r="K177" s="561"/>
      <c r="L177" s="561"/>
      <c r="M177" s="126" t="s">
        <v>826</v>
      </c>
      <c r="N177" s="124">
        <v>44350</v>
      </c>
      <c r="O177" s="561" t="s">
        <v>1010</v>
      </c>
      <c r="P177" s="561"/>
    </row>
    <row r="178" spans="1:16" x14ac:dyDescent="0.25">
      <c r="A178" s="128" t="s">
        <v>1624</v>
      </c>
      <c r="B178" s="124">
        <v>44351</v>
      </c>
      <c r="C178" s="128" t="s">
        <v>1625</v>
      </c>
      <c r="D178" s="561" t="s">
        <v>1626</v>
      </c>
      <c r="E178" s="561"/>
      <c r="F178" s="561"/>
      <c r="G178" s="561"/>
      <c r="H178" s="128"/>
      <c r="I178" s="561" t="s">
        <v>1627</v>
      </c>
      <c r="J178" s="561"/>
      <c r="K178" s="561"/>
      <c r="L178" s="561"/>
      <c r="M178" s="128" t="s">
        <v>941</v>
      </c>
      <c r="N178" s="124">
        <v>44351</v>
      </c>
      <c r="O178" s="561" t="s">
        <v>1010</v>
      </c>
      <c r="P178" s="561"/>
    </row>
    <row r="179" spans="1:16" x14ac:dyDescent="0.25">
      <c r="A179" s="128" t="s">
        <v>1628</v>
      </c>
      <c r="B179" s="124">
        <v>44329</v>
      </c>
      <c r="C179" s="128" t="s">
        <v>1629</v>
      </c>
      <c r="D179" s="561" t="s">
        <v>1013</v>
      </c>
      <c r="E179" s="561"/>
      <c r="F179" s="561"/>
      <c r="G179" s="561"/>
      <c r="H179" s="128" t="s">
        <v>1630</v>
      </c>
      <c r="I179" s="561" t="s">
        <v>1631</v>
      </c>
      <c r="J179" s="561"/>
      <c r="K179" s="561"/>
      <c r="L179" s="561"/>
      <c r="M179" s="128" t="s">
        <v>1008</v>
      </c>
      <c r="N179" s="124">
        <v>44320</v>
      </c>
      <c r="O179" s="561" t="s">
        <v>1010</v>
      </c>
      <c r="P179" s="561"/>
    </row>
    <row r="180" spans="1:16" x14ac:dyDescent="0.25">
      <c r="A180" s="128" t="s">
        <v>1632</v>
      </c>
      <c r="B180" s="124">
        <v>44336</v>
      </c>
      <c r="C180" s="128" t="s">
        <v>1629</v>
      </c>
      <c r="D180" s="561" t="s">
        <v>1633</v>
      </c>
      <c r="E180" s="561"/>
      <c r="F180" s="561"/>
      <c r="G180" s="561"/>
      <c r="H180" s="128" t="s">
        <v>1494</v>
      </c>
      <c r="I180" s="561" t="s">
        <v>1634</v>
      </c>
      <c r="J180" s="561"/>
      <c r="K180" s="561"/>
      <c r="L180" s="561"/>
      <c r="M180" s="128" t="s">
        <v>826</v>
      </c>
      <c r="N180" s="124">
        <v>44320</v>
      </c>
      <c r="O180" s="561" t="s">
        <v>1010</v>
      </c>
      <c r="P180" s="561"/>
    </row>
    <row r="181" spans="1:16" x14ac:dyDescent="0.25">
      <c r="A181" s="565" t="s">
        <v>1649</v>
      </c>
      <c r="B181" s="562">
        <v>44337</v>
      </c>
      <c r="C181" s="128" t="s">
        <v>986</v>
      </c>
      <c r="D181" s="561" t="s">
        <v>1650</v>
      </c>
      <c r="E181" s="561"/>
      <c r="F181" s="561"/>
      <c r="G181" s="561"/>
      <c r="H181" s="128" t="s">
        <v>1651</v>
      </c>
      <c r="I181" s="561" t="s">
        <v>1652</v>
      </c>
      <c r="J181" s="561"/>
      <c r="K181" s="561"/>
      <c r="L181" s="561"/>
      <c r="M181" s="128" t="s">
        <v>1008</v>
      </c>
      <c r="N181" s="124">
        <v>44320</v>
      </c>
      <c r="O181" s="561" t="s">
        <v>1010</v>
      </c>
      <c r="P181" s="561"/>
    </row>
    <row r="182" spans="1:16" x14ac:dyDescent="0.25">
      <c r="A182" s="566"/>
      <c r="B182" s="563"/>
      <c r="C182" s="128" t="s">
        <v>986</v>
      </c>
      <c r="D182" s="561" t="s">
        <v>1650</v>
      </c>
      <c r="E182" s="561"/>
      <c r="F182" s="561"/>
      <c r="G182" s="561"/>
      <c r="H182" s="128" t="s">
        <v>1651</v>
      </c>
      <c r="I182" s="561" t="s">
        <v>1653</v>
      </c>
      <c r="J182" s="561"/>
      <c r="K182" s="561"/>
      <c r="L182" s="561"/>
      <c r="M182" s="128" t="s">
        <v>1008</v>
      </c>
      <c r="N182" s="124">
        <v>44320</v>
      </c>
      <c r="O182" s="561" t="s">
        <v>1010</v>
      </c>
      <c r="P182" s="561"/>
    </row>
    <row r="183" spans="1:16" x14ac:dyDescent="0.25">
      <c r="A183" s="134" t="s">
        <v>1654</v>
      </c>
      <c r="B183" s="124">
        <v>44349</v>
      </c>
      <c r="C183" s="134" t="s">
        <v>1655</v>
      </c>
      <c r="D183" s="561" t="s">
        <v>1656</v>
      </c>
      <c r="E183" s="561"/>
      <c r="F183" s="561"/>
      <c r="G183" s="561"/>
      <c r="H183" s="134" t="s">
        <v>1657</v>
      </c>
      <c r="I183" s="561" t="s">
        <v>1478</v>
      </c>
      <c r="J183" s="561"/>
      <c r="K183" s="561"/>
      <c r="L183" s="561"/>
      <c r="M183" s="134" t="s">
        <v>1008</v>
      </c>
      <c r="N183" s="124">
        <v>44354</v>
      </c>
      <c r="O183" s="561" t="s">
        <v>1010</v>
      </c>
      <c r="P183" s="561"/>
    </row>
    <row r="184" spans="1:16" x14ac:dyDescent="0.25">
      <c r="A184" s="134" t="s">
        <v>1658</v>
      </c>
      <c r="B184" s="124">
        <v>44353</v>
      </c>
      <c r="C184" s="134" t="s">
        <v>1659</v>
      </c>
      <c r="D184" s="561" t="s">
        <v>1661</v>
      </c>
      <c r="E184" s="561"/>
      <c r="F184" s="561"/>
      <c r="G184" s="561"/>
      <c r="H184" s="134" t="s">
        <v>1660</v>
      </c>
      <c r="I184" s="561" t="s">
        <v>1492</v>
      </c>
      <c r="J184" s="561"/>
      <c r="K184" s="561"/>
      <c r="L184" s="561"/>
      <c r="M184" s="134" t="s">
        <v>1662</v>
      </c>
      <c r="N184" s="124">
        <v>44354</v>
      </c>
      <c r="O184" s="561" t="s">
        <v>1010</v>
      </c>
      <c r="P184" s="561"/>
    </row>
    <row r="185" spans="1:16" x14ac:dyDescent="0.25">
      <c r="A185" s="137" t="s">
        <v>2601</v>
      </c>
      <c r="B185" s="124">
        <v>44351</v>
      </c>
      <c r="C185" s="137" t="s">
        <v>661</v>
      </c>
      <c r="D185" s="561" t="s">
        <v>1665</v>
      </c>
      <c r="E185" s="561"/>
      <c r="F185" s="561"/>
      <c r="G185" s="561"/>
      <c r="H185" s="137"/>
      <c r="I185" s="561" t="s">
        <v>10</v>
      </c>
      <c r="J185" s="561"/>
      <c r="K185" s="561"/>
      <c r="L185" s="561"/>
      <c r="M185" s="137" t="s">
        <v>1008</v>
      </c>
      <c r="N185" s="124">
        <v>44355</v>
      </c>
      <c r="O185" s="561" t="s">
        <v>1010</v>
      </c>
      <c r="P185" s="561"/>
    </row>
    <row r="186" spans="1:16" x14ac:dyDescent="0.25">
      <c r="A186" s="137" t="s">
        <v>1667</v>
      </c>
      <c r="B186" s="124">
        <v>44347</v>
      </c>
      <c r="C186" s="137" t="s">
        <v>1668</v>
      </c>
      <c r="D186" s="561" t="s">
        <v>1669</v>
      </c>
      <c r="E186" s="561"/>
      <c r="F186" s="561"/>
      <c r="G186" s="561"/>
      <c r="H186" s="137" t="s">
        <v>1670</v>
      </c>
      <c r="I186" s="561" t="s">
        <v>1671</v>
      </c>
      <c r="J186" s="561"/>
      <c r="K186" s="561"/>
      <c r="L186" s="561"/>
      <c r="M186" s="137" t="s">
        <v>1008</v>
      </c>
      <c r="N186" s="124">
        <v>44355</v>
      </c>
      <c r="O186" s="561" t="s">
        <v>842</v>
      </c>
      <c r="P186" s="561"/>
    </row>
    <row r="187" spans="1:16" x14ac:dyDescent="0.25">
      <c r="A187" s="137" t="s">
        <v>1672</v>
      </c>
      <c r="B187" s="124">
        <v>44337</v>
      </c>
      <c r="C187" s="137" t="s">
        <v>1376</v>
      </c>
      <c r="D187" s="561" t="s">
        <v>1674</v>
      </c>
      <c r="E187" s="561"/>
      <c r="F187" s="561"/>
      <c r="G187" s="561"/>
      <c r="H187" s="137" t="s">
        <v>1673</v>
      </c>
      <c r="I187" s="561" t="s">
        <v>1675</v>
      </c>
      <c r="J187" s="561"/>
      <c r="K187" s="561"/>
      <c r="L187" s="561"/>
      <c r="M187" s="137" t="s">
        <v>953</v>
      </c>
      <c r="N187" s="124">
        <v>44355</v>
      </c>
      <c r="O187" s="561" t="s">
        <v>1010</v>
      </c>
      <c r="P187" s="561"/>
    </row>
    <row r="188" spans="1:16" x14ac:dyDescent="0.25">
      <c r="A188" s="137" t="s">
        <v>1685</v>
      </c>
      <c r="B188" s="124">
        <v>44355</v>
      </c>
      <c r="C188" s="137" t="s">
        <v>908</v>
      </c>
      <c r="D188" s="561" t="s">
        <v>1360</v>
      </c>
      <c r="E188" s="561"/>
      <c r="F188" s="561"/>
      <c r="G188" s="561"/>
      <c r="H188" s="137" t="s">
        <v>376</v>
      </c>
      <c r="I188" s="561" t="s">
        <v>818</v>
      </c>
      <c r="J188" s="561"/>
      <c r="K188" s="561"/>
      <c r="L188" s="561"/>
      <c r="M188" s="137" t="s">
        <v>941</v>
      </c>
      <c r="N188" s="124">
        <v>44355</v>
      </c>
      <c r="O188" s="561" t="s">
        <v>1010</v>
      </c>
      <c r="P188" s="561"/>
    </row>
    <row r="189" spans="1:16" x14ac:dyDescent="0.25">
      <c r="A189" s="137" t="s">
        <v>1686</v>
      </c>
      <c r="B189" s="124">
        <v>44354</v>
      </c>
      <c r="C189" s="137" t="s">
        <v>1687</v>
      </c>
      <c r="D189" s="561" t="s">
        <v>1688</v>
      </c>
      <c r="E189" s="561"/>
      <c r="F189" s="561"/>
      <c r="G189" s="561"/>
      <c r="H189" s="137"/>
      <c r="I189" s="561" t="s">
        <v>813</v>
      </c>
      <c r="J189" s="561"/>
      <c r="K189" s="561"/>
      <c r="L189" s="561"/>
      <c r="M189" s="137" t="s">
        <v>941</v>
      </c>
      <c r="N189" s="124">
        <v>44355</v>
      </c>
      <c r="O189" s="561" t="s">
        <v>842</v>
      </c>
      <c r="P189" s="561"/>
    </row>
    <row r="190" spans="1:16" x14ac:dyDescent="0.25">
      <c r="A190" s="139" t="s">
        <v>1696</v>
      </c>
      <c r="B190" s="124">
        <v>44300</v>
      </c>
      <c r="C190" s="139" t="s">
        <v>1316</v>
      </c>
      <c r="D190" s="561" t="s">
        <v>1697</v>
      </c>
      <c r="E190" s="561"/>
      <c r="F190" s="561"/>
      <c r="G190" s="561"/>
      <c r="H190" s="139" t="s">
        <v>1689</v>
      </c>
      <c r="I190" s="561" t="s">
        <v>1690</v>
      </c>
      <c r="J190" s="561"/>
      <c r="K190" s="561"/>
      <c r="L190" s="561"/>
      <c r="M190" s="139" t="s">
        <v>910</v>
      </c>
      <c r="N190" s="124">
        <v>44356</v>
      </c>
      <c r="O190" s="561" t="s">
        <v>1010</v>
      </c>
      <c r="P190" s="561"/>
    </row>
    <row r="191" spans="1:16" x14ac:dyDescent="0.25">
      <c r="A191" s="139" t="s">
        <v>1699</v>
      </c>
      <c r="B191" s="124">
        <v>44040</v>
      </c>
      <c r="C191" s="139" t="s">
        <v>1700</v>
      </c>
      <c r="D191" s="561" t="s">
        <v>1701</v>
      </c>
      <c r="E191" s="561"/>
      <c r="F191" s="561"/>
      <c r="G191" s="561"/>
      <c r="H191" s="139" t="s">
        <v>1702</v>
      </c>
      <c r="I191" s="561" t="s">
        <v>1703</v>
      </c>
      <c r="J191" s="561"/>
      <c r="K191" s="561"/>
      <c r="L191" s="561"/>
      <c r="M191" s="139" t="s">
        <v>826</v>
      </c>
      <c r="N191" s="124">
        <v>44356</v>
      </c>
      <c r="O191" s="561" t="s">
        <v>842</v>
      </c>
      <c r="P191" s="561"/>
    </row>
    <row r="192" spans="1:16" x14ac:dyDescent="0.25">
      <c r="A192" s="152" t="s">
        <v>1707</v>
      </c>
      <c r="B192" s="124">
        <v>44337</v>
      </c>
      <c r="C192" s="152" t="s">
        <v>902</v>
      </c>
      <c r="D192" s="561" t="s">
        <v>1190</v>
      </c>
      <c r="E192" s="561"/>
      <c r="F192" s="561"/>
      <c r="G192" s="561"/>
      <c r="H192" s="152"/>
      <c r="I192" s="561" t="s">
        <v>1708</v>
      </c>
      <c r="J192" s="561"/>
      <c r="K192" s="561"/>
      <c r="L192" s="561"/>
      <c r="M192" s="152" t="s">
        <v>826</v>
      </c>
      <c r="N192" s="124">
        <v>44356</v>
      </c>
      <c r="O192" s="561" t="s">
        <v>1010</v>
      </c>
      <c r="P192" s="561"/>
    </row>
    <row r="193" spans="1:17" x14ac:dyDescent="0.25">
      <c r="A193" s="140" t="s">
        <v>1717</v>
      </c>
      <c r="B193" s="124">
        <v>44348</v>
      </c>
      <c r="C193" s="140" t="s">
        <v>1718</v>
      </c>
      <c r="D193" s="561" t="s">
        <v>1719</v>
      </c>
      <c r="E193" s="561"/>
      <c r="F193" s="561"/>
      <c r="G193" s="561"/>
      <c r="H193" s="140" t="s">
        <v>1354</v>
      </c>
      <c r="I193" s="561" t="s">
        <v>1708</v>
      </c>
      <c r="J193" s="561"/>
      <c r="K193" s="561"/>
      <c r="L193" s="561"/>
      <c r="M193" s="140" t="s">
        <v>1008</v>
      </c>
      <c r="N193" s="124">
        <v>44357</v>
      </c>
      <c r="O193" s="561" t="s">
        <v>1010</v>
      </c>
      <c r="P193" s="561"/>
    </row>
    <row r="194" spans="1:17" x14ac:dyDescent="0.25">
      <c r="A194" s="140" t="s">
        <v>1271</v>
      </c>
      <c r="B194" s="124">
        <v>44312</v>
      </c>
      <c r="C194" s="140" t="s">
        <v>1057</v>
      </c>
      <c r="D194" s="561" t="s">
        <v>1272</v>
      </c>
      <c r="E194" s="561"/>
      <c r="F194" s="561"/>
      <c r="G194" s="561"/>
      <c r="H194" s="140" t="s">
        <v>1273</v>
      </c>
      <c r="I194" s="561" t="s">
        <v>772</v>
      </c>
      <c r="J194" s="561"/>
      <c r="K194" s="561"/>
      <c r="L194" s="561"/>
      <c r="M194" s="140" t="s">
        <v>826</v>
      </c>
      <c r="N194" s="124">
        <v>44357</v>
      </c>
      <c r="O194" s="561" t="s">
        <v>1010</v>
      </c>
      <c r="P194" s="561"/>
    </row>
    <row r="195" spans="1:17" x14ac:dyDescent="0.25">
      <c r="A195" s="141" t="s">
        <v>1725</v>
      </c>
      <c r="B195" s="124">
        <v>44343</v>
      </c>
      <c r="C195" s="141" t="s">
        <v>1726</v>
      </c>
      <c r="D195" s="561" t="s">
        <v>1727</v>
      </c>
      <c r="E195" s="561"/>
      <c r="F195" s="561"/>
      <c r="G195" s="561"/>
      <c r="H195" s="141" t="s">
        <v>1591</v>
      </c>
      <c r="I195" s="561" t="s">
        <v>1728</v>
      </c>
      <c r="J195" s="561"/>
      <c r="K195" s="561"/>
      <c r="L195" s="561"/>
      <c r="M195" s="141" t="s">
        <v>1008</v>
      </c>
      <c r="N195" s="124">
        <v>44358</v>
      </c>
      <c r="O195" s="561" t="s">
        <v>1010</v>
      </c>
      <c r="P195" s="561"/>
    </row>
    <row r="196" spans="1:17" ht="15.75" x14ac:dyDescent="0.25">
      <c r="A196" s="141" t="s">
        <v>1729</v>
      </c>
      <c r="B196" s="124">
        <v>44349</v>
      </c>
      <c r="C196" s="141" t="s">
        <v>1718</v>
      </c>
      <c r="D196" s="561" t="s">
        <v>1731</v>
      </c>
      <c r="E196" s="561"/>
      <c r="F196" s="561"/>
      <c r="G196" s="561"/>
      <c r="H196" s="141" t="s">
        <v>1730</v>
      </c>
      <c r="I196" s="561" t="s">
        <v>1732</v>
      </c>
      <c r="J196" s="561"/>
      <c r="K196" s="561"/>
      <c r="L196" s="561"/>
      <c r="M196" s="141" t="s">
        <v>826</v>
      </c>
      <c r="N196" s="124">
        <v>44357</v>
      </c>
      <c r="O196" s="561" t="s">
        <v>1010</v>
      </c>
      <c r="P196" s="561"/>
      <c r="Q196" t="s">
        <v>1733</v>
      </c>
    </row>
    <row r="197" spans="1:17" x14ac:dyDescent="0.25">
      <c r="A197" s="141" t="s">
        <v>1734</v>
      </c>
      <c r="B197" s="124">
        <v>44348</v>
      </c>
      <c r="C197" s="141" t="s">
        <v>1057</v>
      </c>
      <c r="D197" s="561" t="s">
        <v>1736</v>
      </c>
      <c r="E197" s="561"/>
      <c r="F197" s="561"/>
      <c r="G197" s="561"/>
      <c r="H197" s="141"/>
      <c r="I197" s="561" t="s">
        <v>1735</v>
      </c>
      <c r="J197" s="561"/>
      <c r="K197" s="561"/>
      <c r="L197" s="561"/>
      <c r="M197" s="141" t="s">
        <v>1379</v>
      </c>
      <c r="N197" s="124">
        <v>44357</v>
      </c>
      <c r="O197" s="561" t="s">
        <v>842</v>
      </c>
      <c r="P197" s="561"/>
    </row>
    <row r="198" spans="1:17" x14ac:dyDescent="0.25">
      <c r="A198" s="141" t="s">
        <v>1737</v>
      </c>
      <c r="B198" s="124">
        <v>44358</v>
      </c>
      <c r="C198" s="141" t="s">
        <v>1625</v>
      </c>
      <c r="D198" s="561" t="s">
        <v>1738</v>
      </c>
      <c r="E198" s="561"/>
      <c r="F198" s="561"/>
      <c r="G198" s="561"/>
      <c r="H198" s="141"/>
      <c r="I198" s="561" t="s">
        <v>1739</v>
      </c>
      <c r="J198" s="561"/>
      <c r="K198" s="561"/>
      <c r="L198" s="561"/>
      <c r="M198" s="141" t="s">
        <v>1008</v>
      </c>
      <c r="N198" s="124">
        <v>44358</v>
      </c>
      <c r="O198" s="561" t="s">
        <v>1010</v>
      </c>
      <c r="P198" s="561"/>
    </row>
    <row r="199" spans="1:17" x14ac:dyDescent="0.25">
      <c r="A199" s="141" t="s">
        <v>1740</v>
      </c>
      <c r="B199" s="124">
        <v>44353</v>
      </c>
      <c r="C199" s="141" t="s">
        <v>1668</v>
      </c>
      <c r="D199" s="561" t="s">
        <v>1741</v>
      </c>
      <c r="E199" s="561"/>
      <c r="F199" s="561"/>
      <c r="G199" s="561"/>
      <c r="H199" s="141"/>
      <c r="I199" s="561" t="s">
        <v>1742</v>
      </c>
      <c r="J199" s="561"/>
      <c r="K199" s="561"/>
      <c r="L199" s="561"/>
      <c r="M199" s="141" t="s">
        <v>749</v>
      </c>
      <c r="N199" s="124">
        <v>44358</v>
      </c>
      <c r="O199" s="561" t="s">
        <v>842</v>
      </c>
      <c r="P199" s="561"/>
    </row>
    <row r="200" spans="1:17" x14ac:dyDescent="0.25">
      <c r="A200" s="145" t="s">
        <v>1750</v>
      </c>
      <c r="B200" s="124">
        <v>44348</v>
      </c>
      <c r="C200" s="145" t="s">
        <v>1751</v>
      </c>
      <c r="D200" s="561" t="s">
        <v>1198</v>
      </c>
      <c r="E200" s="561"/>
      <c r="F200" s="561"/>
      <c r="G200" s="561"/>
      <c r="H200" s="145"/>
      <c r="I200" s="561" t="s">
        <v>837</v>
      </c>
      <c r="J200" s="561"/>
      <c r="K200" s="561"/>
      <c r="L200" s="561"/>
      <c r="M200" s="145" t="s">
        <v>941</v>
      </c>
      <c r="N200" s="124">
        <v>44363</v>
      </c>
      <c r="O200" s="561" t="s">
        <v>1752</v>
      </c>
      <c r="P200" s="561"/>
    </row>
    <row r="201" spans="1:17" x14ac:dyDescent="0.25">
      <c r="A201" s="145" t="s">
        <v>1753</v>
      </c>
      <c r="B201" s="124">
        <v>44328</v>
      </c>
      <c r="C201" s="145" t="s">
        <v>885</v>
      </c>
      <c r="D201" s="561" t="s">
        <v>1013</v>
      </c>
      <c r="E201" s="561"/>
      <c r="F201" s="561"/>
      <c r="G201" s="561"/>
      <c r="H201" s="145" t="s">
        <v>1630</v>
      </c>
      <c r="I201" s="561" t="s">
        <v>1754</v>
      </c>
      <c r="J201" s="561"/>
      <c r="K201" s="561"/>
      <c r="L201" s="561"/>
      <c r="M201" s="145" t="s">
        <v>826</v>
      </c>
      <c r="N201" s="124">
        <v>44363</v>
      </c>
      <c r="O201" s="561" t="s">
        <v>1752</v>
      </c>
      <c r="P201" s="561"/>
    </row>
    <row r="202" spans="1:17" x14ac:dyDescent="0.25">
      <c r="A202" s="145" t="s">
        <v>1755</v>
      </c>
      <c r="B202" s="124">
        <v>44321</v>
      </c>
      <c r="C202" s="145" t="s">
        <v>885</v>
      </c>
      <c r="D202" s="561" t="s">
        <v>1520</v>
      </c>
      <c r="E202" s="561"/>
      <c r="F202" s="561"/>
      <c r="G202" s="561"/>
      <c r="H202" s="145" t="s">
        <v>1756</v>
      </c>
      <c r="I202" s="561" t="s">
        <v>1757</v>
      </c>
      <c r="J202" s="561"/>
      <c r="K202" s="561"/>
      <c r="L202" s="561"/>
      <c r="M202" s="145" t="s">
        <v>1008</v>
      </c>
      <c r="N202" s="124">
        <v>44363</v>
      </c>
      <c r="O202" s="561" t="s">
        <v>1752</v>
      </c>
      <c r="P202" s="561"/>
    </row>
    <row r="203" spans="1:17" x14ac:dyDescent="0.25">
      <c r="A203" s="145" t="s">
        <v>1758</v>
      </c>
      <c r="B203" s="124">
        <v>44322</v>
      </c>
      <c r="C203" s="145" t="s">
        <v>885</v>
      </c>
      <c r="D203" s="561" t="s">
        <v>1759</v>
      </c>
      <c r="E203" s="561"/>
      <c r="F203" s="561"/>
      <c r="G203" s="561"/>
      <c r="H203" s="145" t="s">
        <v>1760</v>
      </c>
      <c r="I203" s="561" t="s">
        <v>1761</v>
      </c>
      <c r="J203" s="561"/>
      <c r="K203" s="561"/>
      <c r="L203" s="561"/>
      <c r="M203" s="145" t="s">
        <v>1099</v>
      </c>
      <c r="N203" s="124">
        <v>44363</v>
      </c>
      <c r="O203" s="561" t="s">
        <v>1752</v>
      </c>
      <c r="P203" s="561"/>
    </row>
    <row r="204" spans="1:17" x14ac:dyDescent="0.25">
      <c r="A204" s="145" t="s">
        <v>1762</v>
      </c>
      <c r="B204" s="124">
        <v>44341</v>
      </c>
      <c r="C204" s="145" t="s">
        <v>1763</v>
      </c>
      <c r="D204" s="561" t="s">
        <v>1764</v>
      </c>
      <c r="E204" s="561"/>
      <c r="F204" s="561"/>
      <c r="G204" s="561"/>
      <c r="H204" s="145" t="s">
        <v>1692</v>
      </c>
      <c r="I204" s="561" t="s">
        <v>1765</v>
      </c>
      <c r="J204" s="561"/>
      <c r="K204" s="561"/>
      <c r="L204" s="561"/>
      <c r="M204" s="145" t="s">
        <v>826</v>
      </c>
      <c r="N204" s="124">
        <v>44363</v>
      </c>
      <c r="O204" s="561" t="s">
        <v>1752</v>
      </c>
      <c r="P204" s="561"/>
    </row>
    <row r="205" spans="1:17" x14ac:dyDescent="0.25">
      <c r="A205" s="145" t="s">
        <v>1766</v>
      </c>
      <c r="B205" s="124">
        <v>44344</v>
      </c>
      <c r="C205" s="145" t="s">
        <v>835</v>
      </c>
      <c r="D205" s="561" t="s">
        <v>1767</v>
      </c>
      <c r="E205" s="561"/>
      <c r="F205" s="561"/>
      <c r="G205" s="561"/>
      <c r="H205" s="145" t="s">
        <v>1768</v>
      </c>
      <c r="I205" s="561" t="s">
        <v>818</v>
      </c>
      <c r="J205" s="561"/>
      <c r="K205" s="561"/>
      <c r="L205" s="561"/>
      <c r="M205" s="145" t="s">
        <v>941</v>
      </c>
      <c r="N205" s="124">
        <v>44363</v>
      </c>
      <c r="O205" s="561" t="s">
        <v>1752</v>
      </c>
      <c r="P205" s="561"/>
    </row>
    <row r="206" spans="1:17" x14ac:dyDescent="0.25">
      <c r="A206" s="146" t="s">
        <v>1787</v>
      </c>
      <c r="B206" s="124">
        <v>44314</v>
      </c>
      <c r="C206" s="146" t="s">
        <v>1788</v>
      </c>
      <c r="D206" s="561" t="s">
        <v>1383</v>
      </c>
      <c r="E206" s="561"/>
      <c r="F206" s="561"/>
      <c r="G206" s="561"/>
      <c r="H206" s="146"/>
      <c r="I206" s="561" t="s">
        <v>1789</v>
      </c>
      <c r="J206" s="561"/>
      <c r="K206" s="561"/>
      <c r="L206" s="561"/>
      <c r="M206" s="146" t="s">
        <v>941</v>
      </c>
      <c r="N206" s="124">
        <v>44364</v>
      </c>
      <c r="O206" s="561" t="s">
        <v>1752</v>
      </c>
      <c r="P206" s="561"/>
    </row>
    <row r="207" spans="1:17" x14ac:dyDescent="0.25">
      <c r="A207" s="148" t="s">
        <v>1790</v>
      </c>
      <c r="B207" s="124">
        <v>44358</v>
      </c>
      <c r="C207" s="148" t="s">
        <v>908</v>
      </c>
      <c r="D207" s="561" t="s">
        <v>1776</v>
      </c>
      <c r="E207" s="561"/>
      <c r="F207" s="561"/>
      <c r="G207" s="561"/>
      <c r="H207" s="148" t="s">
        <v>774</v>
      </c>
      <c r="I207" s="561" t="s">
        <v>1791</v>
      </c>
      <c r="J207" s="561"/>
      <c r="K207" s="561"/>
      <c r="L207" s="561"/>
      <c r="M207" s="148" t="s">
        <v>941</v>
      </c>
      <c r="N207" s="124">
        <v>44365</v>
      </c>
      <c r="O207" s="561" t="s">
        <v>1010</v>
      </c>
      <c r="P207" s="561"/>
    </row>
    <row r="208" spans="1:17" x14ac:dyDescent="0.25">
      <c r="A208" s="148" t="s">
        <v>1792</v>
      </c>
      <c r="B208" s="124">
        <v>44354</v>
      </c>
      <c r="C208" s="148" t="s">
        <v>1793</v>
      </c>
      <c r="D208" s="561" t="s">
        <v>1794</v>
      </c>
      <c r="E208" s="561"/>
      <c r="F208" s="561"/>
      <c r="G208" s="561"/>
      <c r="H208" s="148" t="s">
        <v>531</v>
      </c>
      <c r="I208" s="561" t="s">
        <v>1795</v>
      </c>
      <c r="J208" s="561"/>
      <c r="K208" s="561"/>
      <c r="L208" s="561"/>
      <c r="M208" s="148" t="s">
        <v>826</v>
      </c>
      <c r="N208" s="124">
        <v>44366</v>
      </c>
      <c r="O208" s="561" t="s">
        <v>1010</v>
      </c>
      <c r="P208" s="561"/>
    </row>
    <row r="209" spans="1:17" x14ac:dyDescent="0.25">
      <c r="A209" s="148" t="s">
        <v>1796</v>
      </c>
      <c r="B209" s="124">
        <v>44362</v>
      </c>
      <c r="C209" s="148" t="s">
        <v>1797</v>
      </c>
      <c r="D209" s="561" t="s">
        <v>1798</v>
      </c>
      <c r="E209" s="561"/>
      <c r="F209" s="561"/>
      <c r="G209" s="561"/>
      <c r="H209" s="148" t="s">
        <v>690</v>
      </c>
      <c r="I209" s="561" t="s">
        <v>1570</v>
      </c>
      <c r="J209" s="561"/>
      <c r="K209" s="561"/>
      <c r="L209" s="561"/>
      <c r="M209" s="148" t="s">
        <v>1008</v>
      </c>
      <c r="N209" s="124">
        <v>44365</v>
      </c>
      <c r="O209" s="561" t="s">
        <v>1010</v>
      </c>
      <c r="P209" s="561"/>
    </row>
    <row r="210" spans="1:17" x14ac:dyDescent="0.25">
      <c r="A210" s="149" t="s">
        <v>1799</v>
      </c>
      <c r="B210" s="124">
        <v>44336</v>
      </c>
      <c r="C210" s="149" t="s">
        <v>1800</v>
      </c>
      <c r="D210" s="561" t="s">
        <v>1801</v>
      </c>
      <c r="E210" s="561"/>
      <c r="F210" s="561"/>
      <c r="G210" s="561"/>
      <c r="H210" s="149" t="s">
        <v>1693</v>
      </c>
      <c r="I210" s="561" t="s">
        <v>744</v>
      </c>
      <c r="J210" s="561"/>
      <c r="K210" s="561"/>
      <c r="L210" s="561"/>
      <c r="M210" s="149" t="s">
        <v>1008</v>
      </c>
      <c r="N210" s="124">
        <v>44365</v>
      </c>
      <c r="O210" s="561" t="s">
        <v>1010</v>
      </c>
      <c r="P210" s="561"/>
    </row>
    <row r="211" spans="1:17" x14ac:dyDescent="0.25">
      <c r="A211" s="149" t="s">
        <v>1802</v>
      </c>
      <c r="B211" s="124">
        <v>44351</v>
      </c>
      <c r="C211" s="149" t="s">
        <v>1803</v>
      </c>
      <c r="D211" s="561" t="s">
        <v>1804</v>
      </c>
      <c r="E211" s="561"/>
      <c r="F211" s="561"/>
      <c r="G211" s="561"/>
      <c r="H211" s="149" t="s">
        <v>1710</v>
      </c>
      <c r="I211" s="561" t="s">
        <v>744</v>
      </c>
      <c r="J211" s="561"/>
      <c r="K211" s="561"/>
      <c r="L211" s="561"/>
      <c r="M211" s="149" t="s">
        <v>1008</v>
      </c>
      <c r="N211" s="124">
        <v>44365</v>
      </c>
      <c r="O211" s="561" t="s">
        <v>1010</v>
      </c>
      <c r="P211" s="561"/>
    </row>
    <row r="212" spans="1:17" x14ac:dyDescent="0.25">
      <c r="A212" s="181" t="s">
        <v>1805</v>
      </c>
      <c r="B212" s="124">
        <v>44327</v>
      </c>
      <c r="C212" s="181" t="s">
        <v>1806</v>
      </c>
      <c r="D212" s="561" t="s">
        <v>1807</v>
      </c>
      <c r="E212" s="561"/>
      <c r="F212" s="561"/>
      <c r="G212" s="561"/>
      <c r="H212" s="181"/>
      <c r="I212" s="561" t="s">
        <v>1808</v>
      </c>
      <c r="J212" s="561"/>
      <c r="K212" s="561"/>
      <c r="L212" s="561"/>
      <c r="M212" s="181" t="s">
        <v>1008</v>
      </c>
      <c r="N212" s="124">
        <v>44368</v>
      </c>
      <c r="O212" s="561" t="s">
        <v>1010</v>
      </c>
      <c r="P212" s="561"/>
    </row>
    <row r="213" spans="1:17" x14ac:dyDescent="0.25">
      <c r="A213" s="150" t="s">
        <v>1809</v>
      </c>
      <c r="B213" s="150" t="s">
        <v>1810</v>
      </c>
      <c r="C213" s="150" t="s">
        <v>1806</v>
      </c>
      <c r="D213" s="561" t="s">
        <v>1811</v>
      </c>
      <c r="E213" s="561"/>
      <c r="F213" s="561"/>
      <c r="G213" s="561"/>
      <c r="H213" s="150" t="s">
        <v>1812</v>
      </c>
      <c r="I213" s="561" t="s">
        <v>1813</v>
      </c>
      <c r="J213" s="561"/>
      <c r="K213" s="561"/>
      <c r="L213" s="561"/>
      <c r="M213" s="150" t="s">
        <v>1008</v>
      </c>
      <c r="N213" s="124">
        <v>44368</v>
      </c>
      <c r="O213" s="561" t="s">
        <v>1010</v>
      </c>
      <c r="P213" s="561"/>
    </row>
    <row r="214" spans="1:17" x14ac:dyDescent="0.25">
      <c r="A214" s="151" t="s">
        <v>1819</v>
      </c>
      <c r="B214" s="124">
        <v>44336</v>
      </c>
      <c r="C214" s="151" t="s">
        <v>1011</v>
      </c>
      <c r="D214" s="561" t="s">
        <v>1820</v>
      </c>
      <c r="E214" s="561"/>
      <c r="F214" s="561"/>
      <c r="G214" s="561"/>
      <c r="H214" s="151" t="s">
        <v>774</v>
      </c>
      <c r="I214" s="561" t="s">
        <v>1821</v>
      </c>
      <c r="J214" s="561"/>
      <c r="K214" s="561"/>
      <c r="L214" s="561"/>
      <c r="M214" s="151" t="s">
        <v>826</v>
      </c>
      <c r="N214" s="124">
        <v>44369</v>
      </c>
      <c r="O214" s="561" t="s">
        <v>1010</v>
      </c>
      <c r="P214" s="561"/>
    </row>
    <row r="215" spans="1:17" x14ac:dyDescent="0.25">
      <c r="A215" s="151" t="s">
        <v>1822</v>
      </c>
      <c r="B215" s="124">
        <v>44340</v>
      </c>
      <c r="C215" s="151" t="s">
        <v>1011</v>
      </c>
      <c r="D215" s="561" t="s">
        <v>1353</v>
      </c>
      <c r="E215" s="561"/>
      <c r="F215" s="561"/>
      <c r="G215" s="561"/>
      <c r="H215" s="151"/>
      <c r="I215" s="561" t="s">
        <v>1708</v>
      </c>
      <c r="J215" s="561"/>
      <c r="K215" s="561"/>
      <c r="L215" s="561"/>
      <c r="M215" s="151" t="s">
        <v>1008</v>
      </c>
      <c r="N215" s="124">
        <v>44369</v>
      </c>
      <c r="O215" s="561" t="s">
        <v>1010</v>
      </c>
      <c r="P215" s="561"/>
    </row>
    <row r="216" spans="1:17" x14ac:dyDescent="0.25">
      <c r="A216" s="151" t="s">
        <v>1823</v>
      </c>
      <c r="B216" s="124">
        <v>44364</v>
      </c>
      <c r="C216" s="151" t="s">
        <v>1011</v>
      </c>
      <c r="D216" s="561" t="s">
        <v>1820</v>
      </c>
      <c r="E216" s="561"/>
      <c r="F216" s="561"/>
      <c r="G216" s="561"/>
      <c r="H216" s="151" t="s">
        <v>774</v>
      </c>
      <c r="I216" s="561" t="s">
        <v>1825</v>
      </c>
      <c r="J216" s="561"/>
      <c r="K216" s="561"/>
      <c r="L216" s="561"/>
      <c r="M216" s="151" t="s">
        <v>826</v>
      </c>
      <c r="N216" s="124">
        <v>44369</v>
      </c>
      <c r="O216" s="561" t="s">
        <v>1010</v>
      </c>
      <c r="P216" s="561"/>
    </row>
    <row r="217" spans="1:17" x14ac:dyDescent="0.25">
      <c r="A217" s="196" t="s">
        <v>1822</v>
      </c>
      <c r="B217" s="124">
        <v>44340</v>
      </c>
      <c r="C217" s="196" t="s">
        <v>1011</v>
      </c>
      <c r="D217" s="561" t="s">
        <v>1353</v>
      </c>
      <c r="E217" s="561"/>
      <c r="F217" s="561"/>
      <c r="G217" s="561"/>
      <c r="H217" s="196"/>
      <c r="I217" s="561" t="s">
        <v>1824</v>
      </c>
      <c r="J217" s="561"/>
      <c r="K217" s="561"/>
      <c r="L217" s="561"/>
      <c r="M217" s="196" t="s">
        <v>826</v>
      </c>
      <c r="N217" s="124">
        <v>44369</v>
      </c>
      <c r="O217" s="561" t="s">
        <v>1010</v>
      </c>
      <c r="P217" s="561"/>
    </row>
    <row r="218" spans="1:17" x14ac:dyDescent="0.25">
      <c r="A218" s="151" t="s">
        <v>1826</v>
      </c>
      <c r="B218" s="124">
        <v>44357</v>
      </c>
      <c r="C218" s="151" t="s">
        <v>1011</v>
      </c>
      <c r="D218" s="561" t="s">
        <v>1820</v>
      </c>
      <c r="E218" s="561"/>
      <c r="F218" s="561"/>
      <c r="G218" s="561"/>
      <c r="H218" s="151" t="s">
        <v>1630</v>
      </c>
      <c r="I218" s="561" t="s">
        <v>1825</v>
      </c>
      <c r="J218" s="561"/>
      <c r="K218" s="561"/>
      <c r="L218" s="561"/>
      <c r="M218" s="151" t="s">
        <v>826</v>
      </c>
      <c r="N218" s="124">
        <v>44369</v>
      </c>
      <c r="O218" s="561" t="s">
        <v>1010</v>
      </c>
      <c r="P218" s="561"/>
    </row>
    <row r="219" spans="1:17" x14ac:dyDescent="0.25">
      <c r="A219" s="151" t="s">
        <v>1827</v>
      </c>
      <c r="B219" s="124">
        <v>44327</v>
      </c>
      <c r="C219" s="151" t="s">
        <v>1011</v>
      </c>
      <c r="D219" s="561" t="s">
        <v>1820</v>
      </c>
      <c r="E219" s="561"/>
      <c r="F219" s="561"/>
      <c r="G219" s="561"/>
      <c r="H219" s="151" t="s">
        <v>774</v>
      </c>
      <c r="I219" s="561" t="s">
        <v>1825</v>
      </c>
      <c r="J219" s="561"/>
      <c r="K219" s="561"/>
      <c r="L219" s="561"/>
      <c r="M219" s="151" t="s">
        <v>947</v>
      </c>
      <c r="N219" s="124">
        <v>44369</v>
      </c>
      <c r="O219" s="561" t="s">
        <v>1010</v>
      </c>
      <c r="P219" s="561"/>
    </row>
    <row r="220" spans="1:17" x14ac:dyDescent="0.25">
      <c r="A220" s="151" t="s">
        <v>1828</v>
      </c>
      <c r="B220" s="124">
        <v>44344</v>
      </c>
      <c r="C220" s="151" t="s">
        <v>1078</v>
      </c>
      <c r="D220" s="561" t="s">
        <v>1829</v>
      </c>
      <c r="E220" s="561"/>
      <c r="F220" s="561"/>
      <c r="G220" s="561"/>
      <c r="H220" s="151"/>
      <c r="I220" s="561" t="s">
        <v>1830</v>
      </c>
      <c r="J220" s="561"/>
      <c r="K220" s="561"/>
      <c r="L220" s="561"/>
      <c r="M220" s="151" t="s">
        <v>826</v>
      </c>
      <c r="N220" s="124">
        <v>44369</v>
      </c>
      <c r="O220" s="561" t="s">
        <v>842</v>
      </c>
      <c r="P220" s="561"/>
    </row>
    <row r="221" spans="1:17" x14ac:dyDescent="0.25">
      <c r="A221" s="151" t="s">
        <v>1831</v>
      </c>
      <c r="B221" s="124">
        <v>44358</v>
      </c>
      <c r="C221" s="151" t="s">
        <v>1718</v>
      </c>
      <c r="D221" s="561" t="s">
        <v>1832</v>
      </c>
      <c r="E221" s="561"/>
      <c r="F221" s="561"/>
      <c r="G221" s="561"/>
      <c r="H221" s="151" t="s">
        <v>1833</v>
      </c>
      <c r="I221" s="561" t="s">
        <v>1732</v>
      </c>
      <c r="J221" s="561"/>
      <c r="K221" s="561"/>
      <c r="L221" s="561"/>
      <c r="M221" s="151" t="s">
        <v>1008</v>
      </c>
      <c r="N221" s="124">
        <v>44369</v>
      </c>
      <c r="O221" s="561" t="s">
        <v>842</v>
      </c>
      <c r="P221" s="561"/>
      <c r="Q221" t="s">
        <v>1836</v>
      </c>
    </row>
    <row r="222" spans="1:17" x14ac:dyDescent="0.25">
      <c r="A222" s="151" t="s">
        <v>1831</v>
      </c>
      <c r="B222" s="124">
        <v>44358</v>
      </c>
      <c r="C222" s="151" t="s">
        <v>1718</v>
      </c>
      <c r="D222" s="561" t="s">
        <v>1832</v>
      </c>
      <c r="E222" s="561"/>
      <c r="F222" s="561"/>
      <c r="G222" s="561"/>
      <c r="H222" s="151" t="s">
        <v>1834</v>
      </c>
      <c r="I222" s="561" t="s">
        <v>1732</v>
      </c>
      <c r="J222" s="561"/>
      <c r="K222" s="561"/>
      <c r="L222" s="561"/>
      <c r="M222" s="151" t="s">
        <v>1008</v>
      </c>
      <c r="N222" s="124">
        <v>44369</v>
      </c>
      <c r="O222" s="561" t="s">
        <v>842</v>
      </c>
      <c r="P222" s="561"/>
      <c r="Q222" t="s">
        <v>1836</v>
      </c>
    </row>
    <row r="223" spans="1:17" x14ac:dyDescent="0.25">
      <c r="A223" s="151" t="s">
        <v>1835</v>
      </c>
      <c r="B223" s="124">
        <v>44362</v>
      </c>
      <c r="C223" s="151" t="s">
        <v>1718</v>
      </c>
      <c r="D223" s="561" t="s">
        <v>1767</v>
      </c>
      <c r="E223" s="561"/>
      <c r="F223" s="561"/>
      <c r="G223" s="561"/>
      <c r="H223" s="151" t="s">
        <v>1768</v>
      </c>
      <c r="I223" s="561" t="s">
        <v>818</v>
      </c>
      <c r="J223" s="561"/>
      <c r="K223" s="561"/>
      <c r="L223" s="561"/>
      <c r="M223" s="151" t="s">
        <v>941</v>
      </c>
      <c r="N223" s="124">
        <v>44369</v>
      </c>
      <c r="O223" s="561" t="s">
        <v>1010</v>
      </c>
      <c r="P223" s="561"/>
    </row>
    <row r="224" spans="1:17" x14ac:dyDescent="0.25">
      <c r="A224" s="151" t="s">
        <v>1837</v>
      </c>
      <c r="B224" s="124">
        <v>44363</v>
      </c>
      <c r="C224" s="151" t="s">
        <v>1718</v>
      </c>
      <c r="D224" s="561" t="s">
        <v>1838</v>
      </c>
      <c r="E224" s="561"/>
      <c r="F224" s="561"/>
      <c r="G224" s="561"/>
      <c r="H224" s="151" t="s">
        <v>1839</v>
      </c>
      <c r="I224" s="561" t="s">
        <v>1830</v>
      </c>
      <c r="J224" s="561"/>
      <c r="K224" s="561"/>
      <c r="L224" s="561"/>
      <c r="M224" s="151" t="s">
        <v>826</v>
      </c>
      <c r="N224" s="124">
        <v>44369</v>
      </c>
      <c r="O224" s="561" t="s">
        <v>842</v>
      </c>
      <c r="P224" s="561"/>
    </row>
    <row r="225" spans="1:16" ht="15.75" x14ac:dyDescent="0.25">
      <c r="A225" s="154" t="s">
        <v>1858</v>
      </c>
      <c r="B225" s="124">
        <v>44356</v>
      </c>
      <c r="C225" s="154" t="s">
        <v>1057</v>
      </c>
      <c r="D225" s="561" t="s">
        <v>1859</v>
      </c>
      <c r="E225" s="561"/>
      <c r="F225" s="561"/>
      <c r="G225" s="561"/>
      <c r="H225" s="154" t="s">
        <v>1269</v>
      </c>
      <c r="I225" s="561" t="s">
        <v>1877</v>
      </c>
      <c r="J225" s="561"/>
      <c r="K225" s="561"/>
      <c r="L225" s="561"/>
      <c r="M225" s="154" t="s">
        <v>826</v>
      </c>
      <c r="N225" s="154"/>
      <c r="O225" s="568" t="s">
        <v>1860</v>
      </c>
      <c r="P225" s="568"/>
    </row>
    <row r="226" spans="1:16" x14ac:dyDescent="0.25">
      <c r="A226" s="154" t="s">
        <v>1861</v>
      </c>
      <c r="B226" s="124">
        <v>44321</v>
      </c>
      <c r="C226" s="154" t="s">
        <v>1862</v>
      </c>
      <c r="D226" s="561" t="s">
        <v>1863</v>
      </c>
      <c r="E226" s="561"/>
      <c r="F226" s="561"/>
      <c r="G226" s="561"/>
      <c r="H226" s="154" t="s">
        <v>1864</v>
      </c>
      <c r="I226" s="561" t="s">
        <v>1865</v>
      </c>
      <c r="J226" s="561"/>
      <c r="K226" s="561"/>
      <c r="L226" s="561"/>
      <c r="M226" s="154" t="s">
        <v>1008</v>
      </c>
      <c r="N226" s="124">
        <v>44370</v>
      </c>
      <c r="O226" s="561" t="s">
        <v>1010</v>
      </c>
      <c r="P226" s="561"/>
    </row>
    <row r="227" spans="1:16" x14ac:dyDescent="0.25">
      <c r="A227" s="176" t="s">
        <v>1866</v>
      </c>
      <c r="B227" s="124">
        <v>44351</v>
      </c>
      <c r="C227" s="176" t="s">
        <v>885</v>
      </c>
      <c r="D227" s="561" t="s">
        <v>1867</v>
      </c>
      <c r="E227" s="561"/>
      <c r="F227" s="561"/>
      <c r="G227" s="561"/>
      <c r="H227" s="176"/>
      <c r="I227" s="561" t="s">
        <v>1868</v>
      </c>
      <c r="J227" s="561"/>
      <c r="K227" s="561"/>
      <c r="L227" s="561"/>
      <c r="M227" s="176" t="s">
        <v>941</v>
      </c>
      <c r="N227" s="124">
        <v>44371</v>
      </c>
      <c r="O227" s="561" t="s">
        <v>1010</v>
      </c>
      <c r="P227" s="561"/>
    </row>
    <row r="228" spans="1:16" x14ac:dyDescent="0.25">
      <c r="A228" s="176" t="s">
        <v>1869</v>
      </c>
      <c r="B228" s="124">
        <v>44351</v>
      </c>
      <c r="C228" s="176" t="s">
        <v>885</v>
      </c>
      <c r="D228" s="561" t="s">
        <v>1870</v>
      </c>
      <c r="E228" s="561"/>
      <c r="F228" s="561"/>
      <c r="G228" s="561"/>
      <c r="H228" s="176" t="s">
        <v>731</v>
      </c>
      <c r="I228" s="561" t="s">
        <v>1871</v>
      </c>
      <c r="J228" s="561"/>
      <c r="K228" s="561"/>
      <c r="L228" s="561"/>
      <c r="M228" s="176" t="s">
        <v>941</v>
      </c>
      <c r="N228" s="124">
        <v>44371</v>
      </c>
      <c r="O228" s="561" t="s">
        <v>1010</v>
      </c>
      <c r="P228" s="561"/>
    </row>
    <row r="229" spans="1:16" x14ac:dyDescent="0.25">
      <c r="A229" s="154" t="s">
        <v>1872</v>
      </c>
      <c r="B229" s="124">
        <v>44354</v>
      </c>
      <c r="C229" s="154" t="s">
        <v>902</v>
      </c>
      <c r="D229" s="561" t="s">
        <v>1873</v>
      </c>
      <c r="E229" s="561"/>
      <c r="F229" s="561"/>
      <c r="G229" s="561"/>
      <c r="H229" s="154" t="s">
        <v>1864</v>
      </c>
      <c r="I229" s="561" t="s">
        <v>1874</v>
      </c>
      <c r="J229" s="561"/>
      <c r="K229" s="561"/>
      <c r="L229" s="561"/>
      <c r="M229" s="154" t="s">
        <v>826</v>
      </c>
      <c r="N229" s="124">
        <v>44371</v>
      </c>
      <c r="O229" s="561" t="s">
        <v>842</v>
      </c>
      <c r="P229" s="561"/>
    </row>
    <row r="230" spans="1:16" ht="15.75" x14ac:dyDescent="0.25">
      <c r="A230" s="154" t="s">
        <v>1883</v>
      </c>
      <c r="B230" s="124">
        <v>44361</v>
      </c>
      <c r="C230" s="154" t="s">
        <v>1884</v>
      </c>
      <c r="D230" s="561" t="s">
        <v>1593</v>
      </c>
      <c r="E230" s="561"/>
      <c r="F230" s="561"/>
      <c r="G230" s="561"/>
      <c r="H230" s="154" t="s">
        <v>774</v>
      </c>
      <c r="I230" s="561" t="s">
        <v>1885</v>
      </c>
      <c r="J230" s="561"/>
      <c r="K230" s="561"/>
      <c r="L230" s="561"/>
      <c r="M230" s="154"/>
      <c r="N230" s="154"/>
      <c r="O230" s="568" t="s">
        <v>1860</v>
      </c>
      <c r="P230" s="568"/>
    </row>
    <row r="231" spans="1:16" ht="15.75" x14ac:dyDescent="0.25">
      <c r="A231" s="154" t="s">
        <v>1886</v>
      </c>
      <c r="B231" s="124">
        <v>44343</v>
      </c>
      <c r="C231" s="154" t="s">
        <v>1884</v>
      </c>
      <c r="D231" s="561" t="s">
        <v>1887</v>
      </c>
      <c r="E231" s="561"/>
      <c r="F231" s="561"/>
      <c r="G231" s="561"/>
      <c r="H231" s="154" t="s">
        <v>734</v>
      </c>
      <c r="I231" s="561" t="s">
        <v>1765</v>
      </c>
      <c r="J231" s="561"/>
      <c r="K231" s="561"/>
      <c r="L231" s="561"/>
      <c r="M231" s="154"/>
      <c r="N231" s="154"/>
      <c r="O231" s="568" t="s">
        <v>1860</v>
      </c>
      <c r="P231" s="568"/>
    </row>
    <row r="232" spans="1:16" x14ac:dyDescent="0.25">
      <c r="A232" s="154" t="s">
        <v>1598</v>
      </c>
      <c r="B232" s="124">
        <v>44348</v>
      </c>
      <c r="C232" s="154" t="s">
        <v>1057</v>
      </c>
      <c r="D232" s="561" t="s">
        <v>1888</v>
      </c>
      <c r="E232" s="561"/>
      <c r="F232" s="561"/>
      <c r="G232" s="561"/>
      <c r="H232" s="154" t="s">
        <v>1600</v>
      </c>
      <c r="I232" s="561" t="s">
        <v>1889</v>
      </c>
      <c r="J232" s="561"/>
      <c r="K232" s="561"/>
      <c r="L232" s="561"/>
      <c r="M232" s="154" t="s">
        <v>1379</v>
      </c>
      <c r="N232" s="154"/>
      <c r="O232" s="561" t="s">
        <v>842</v>
      </c>
      <c r="P232" s="561"/>
    </row>
    <row r="233" spans="1:16" x14ac:dyDescent="0.25">
      <c r="A233" s="154" t="s">
        <v>1890</v>
      </c>
      <c r="B233" s="124">
        <v>44357</v>
      </c>
      <c r="C233" s="154" t="s">
        <v>1884</v>
      </c>
      <c r="D233" s="561" t="s">
        <v>1887</v>
      </c>
      <c r="E233" s="561"/>
      <c r="F233" s="561"/>
      <c r="G233" s="561"/>
      <c r="H233" s="154"/>
      <c r="I233" s="561" t="s">
        <v>1493</v>
      </c>
      <c r="J233" s="561"/>
      <c r="K233" s="561"/>
      <c r="L233" s="561"/>
      <c r="M233" s="154" t="s">
        <v>826</v>
      </c>
      <c r="N233" s="124">
        <v>44372</v>
      </c>
      <c r="O233" s="561" t="s">
        <v>1010</v>
      </c>
      <c r="P233" s="561"/>
    </row>
    <row r="234" spans="1:16" x14ac:dyDescent="0.25">
      <c r="A234" s="154" t="s">
        <v>1891</v>
      </c>
      <c r="B234" s="124">
        <v>44361</v>
      </c>
      <c r="C234" s="154" t="s">
        <v>1884</v>
      </c>
      <c r="D234" s="561" t="s">
        <v>1892</v>
      </c>
      <c r="E234" s="561"/>
      <c r="F234" s="561"/>
      <c r="G234" s="561"/>
      <c r="H234" s="154" t="s">
        <v>788</v>
      </c>
      <c r="I234" s="561" t="s">
        <v>1885</v>
      </c>
      <c r="J234" s="561"/>
      <c r="K234" s="561"/>
      <c r="L234" s="561"/>
      <c r="M234" s="154" t="s">
        <v>826</v>
      </c>
      <c r="N234" s="124">
        <v>44372</v>
      </c>
      <c r="O234" s="561" t="s">
        <v>1010</v>
      </c>
      <c r="P234" s="561"/>
    </row>
    <row r="235" spans="1:16" x14ac:dyDescent="0.25">
      <c r="A235" s="154" t="s">
        <v>1893</v>
      </c>
      <c r="B235" s="124">
        <v>44365</v>
      </c>
      <c r="C235" s="154" t="s">
        <v>1884</v>
      </c>
      <c r="D235" s="561" t="s">
        <v>1892</v>
      </c>
      <c r="E235" s="561"/>
      <c r="F235" s="561"/>
      <c r="G235" s="561"/>
      <c r="H235" s="154" t="s">
        <v>788</v>
      </c>
      <c r="I235" s="561" t="s">
        <v>1885</v>
      </c>
      <c r="J235" s="561"/>
      <c r="K235" s="561"/>
      <c r="L235" s="561"/>
      <c r="M235" s="154" t="s">
        <v>947</v>
      </c>
      <c r="N235" s="124">
        <v>44372</v>
      </c>
      <c r="O235" s="561" t="s">
        <v>1010</v>
      </c>
      <c r="P235" s="561"/>
    </row>
    <row r="236" spans="1:16" x14ac:dyDescent="0.25">
      <c r="A236" s="154" t="s">
        <v>1894</v>
      </c>
      <c r="B236" s="124">
        <v>44356</v>
      </c>
      <c r="C236" s="154" t="s">
        <v>1884</v>
      </c>
      <c r="D236" s="561" t="s">
        <v>1895</v>
      </c>
      <c r="E236" s="561"/>
      <c r="F236" s="561"/>
      <c r="G236" s="561"/>
      <c r="H236" s="154"/>
      <c r="I236" s="561" t="s">
        <v>1896</v>
      </c>
      <c r="J236" s="561"/>
      <c r="K236" s="561"/>
      <c r="L236" s="561"/>
      <c r="M236" s="154" t="s">
        <v>826</v>
      </c>
      <c r="N236" s="124">
        <v>44372</v>
      </c>
      <c r="O236" s="561" t="s">
        <v>1010</v>
      </c>
      <c r="P236" s="561"/>
    </row>
    <row r="237" spans="1:16" x14ac:dyDescent="0.25">
      <c r="A237" s="155" t="s">
        <v>1898</v>
      </c>
      <c r="B237" s="124">
        <v>44371</v>
      </c>
      <c r="C237" s="155" t="s">
        <v>1062</v>
      </c>
      <c r="D237" s="561" t="s">
        <v>1900</v>
      </c>
      <c r="E237" s="561"/>
      <c r="F237" s="561"/>
      <c r="G237" s="561"/>
      <c r="H237" s="155"/>
      <c r="I237" s="561" t="s">
        <v>1899</v>
      </c>
      <c r="J237" s="561"/>
      <c r="K237" s="561"/>
      <c r="L237" s="561"/>
      <c r="M237" s="155" t="s">
        <v>826</v>
      </c>
      <c r="N237" s="124">
        <v>44377</v>
      </c>
      <c r="O237" s="561" t="s">
        <v>1010</v>
      </c>
      <c r="P237" s="561"/>
    </row>
    <row r="238" spans="1:16" x14ac:dyDescent="0.25">
      <c r="A238" s="155" t="s">
        <v>1901</v>
      </c>
      <c r="B238" s="124">
        <v>44365</v>
      </c>
      <c r="C238" s="155" t="s">
        <v>1806</v>
      </c>
      <c r="D238" s="561" t="s">
        <v>1798</v>
      </c>
      <c r="E238" s="561"/>
      <c r="F238" s="561"/>
      <c r="G238" s="561"/>
      <c r="H238" s="155"/>
      <c r="I238" s="561" t="s">
        <v>741</v>
      </c>
      <c r="J238" s="561"/>
      <c r="K238" s="561"/>
      <c r="L238" s="561"/>
      <c r="M238" s="155" t="s">
        <v>1099</v>
      </c>
      <c r="N238" s="124">
        <v>44375</v>
      </c>
      <c r="O238" s="561" t="s">
        <v>1010</v>
      </c>
      <c r="P238" s="561"/>
    </row>
    <row r="239" spans="1:16" x14ac:dyDescent="0.25">
      <c r="A239" s="155" t="s">
        <v>1902</v>
      </c>
      <c r="B239" s="124">
        <v>44333</v>
      </c>
      <c r="C239" s="155" t="s">
        <v>1903</v>
      </c>
      <c r="D239" s="561" t="s">
        <v>1904</v>
      </c>
      <c r="E239" s="561"/>
      <c r="F239" s="561"/>
      <c r="G239" s="561"/>
      <c r="H239" s="155" t="s">
        <v>1905</v>
      </c>
      <c r="I239" s="561" t="s">
        <v>1906</v>
      </c>
      <c r="J239" s="561"/>
      <c r="K239" s="561"/>
      <c r="L239" s="561"/>
      <c r="M239" s="155" t="s">
        <v>826</v>
      </c>
      <c r="N239" s="124">
        <v>44376</v>
      </c>
      <c r="O239" s="561" t="s">
        <v>1907</v>
      </c>
      <c r="P239" s="561"/>
    </row>
    <row r="240" spans="1:16" x14ac:dyDescent="0.25">
      <c r="A240" s="155" t="s">
        <v>1908</v>
      </c>
      <c r="B240" s="124">
        <v>44301</v>
      </c>
      <c r="C240" s="155" t="s">
        <v>915</v>
      </c>
      <c r="D240" s="561" t="s">
        <v>1909</v>
      </c>
      <c r="E240" s="561"/>
      <c r="F240" s="561"/>
      <c r="G240" s="561"/>
      <c r="H240" s="155"/>
      <c r="I240" s="561" t="s">
        <v>1910</v>
      </c>
      <c r="J240" s="561"/>
      <c r="K240" s="561"/>
      <c r="L240" s="561"/>
      <c r="M240" s="155" t="s">
        <v>1099</v>
      </c>
      <c r="N240" s="124">
        <v>44376</v>
      </c>
      <c r="O240" s="561" t="s">
        <v>1907</v>
      </c>
      <c r="P240" s="561"/>
    </row>
    <row r="241" spans="1:16" x14ac:dyDescent="0.25">
      <c r="A241" s="155" t="s">
        <v>1911</v>
      </c>
      <c r="B241" s="124">
        <v>44333</v>
      </c>
      <c r="C241" s="155" t="s">
        <v>1062</v>
      </c>
      <c r="D241" s="561" t="s">
        <v>1798</v>
      </c>
      <c r="E241" s="561"/>
      <c r="F241" s="561"/>
      <c r="G241" s="561"/>
      <c r="H241" s="155"/>
      <c r="I241" s="561" t="s">
        <v>1910</v>
      </c>
      <c r="J241" s="561"/>
      <c r="K241" s="561"/>
      <c r="L241" s="561"/>
      <c r="M241" s="155" t="s">
        <v>1008</v>
      </c>
      <c r="N241" s="124">
        <v>44377</v>
      </c>
      <c r="O241" s="561" t="s">
        <v>1907</v>
      </c>
      <c r="P241" s="561"/>
    </row>
    <row r="242" spans="1:16" x14ac:dyDescent="0.25">
      <c r="A242" s="155" t="s">
        <v>1835</v>
      </c>
      <c r="B242" s="124">
        <v>44362</v>
      </c>
      <c r="C242" s="155" t="s">
        <v>1718</v>
      </c>
      <c r="D242" s="561" t="s">
        <v>1767</v>
      </c>
      <c r="E242" s="561"/>
      <c r="F242" s="561"/>
      <c r="G242" s="561"/>
      <c r="H242" s="155" t="s">
        <v>1768</v>
      </c>
      <c r="I242" s="561" t="s">
        <v>1912</v>
      </c>
      <c r="J242" s="561"/>
      <c r="K242" s="561"/>
      <c r="L242" s="561"/>
      <c r="M242" s="155" t="s">
        <v>1008</v>
      </c>
      <c r="N242" s="124">
        <v>44375</v>
      </c>
      <c r="O242" s="561" t="s">
        <v>1010</v>
      </c>
      <c r="P242" s="561"/>
    </row>
    <row r="243" spans="1:16" x14ac:dyDescent="0.25">
      <c r="A243" s="155" t="s">
        <v>1835</v>
      </c>
      <c r="B243" s="124">
        <v>44362</v>
      </c>
      <c r="C243" s="155" t="s">
        <v>1718</v>
      </c>
      <c r="D243" s="561" t="s">
        <v>1767</v>
      </c>
      <c r="E243" s="561"/>
      <c r="F243" s="561"/>
      <c r="G243" s="561"/>
      <c r="H243" s="155" t="s">
        <v>1768</v>
      </c>
      <c r="I243" s="561" t="s">
        <v>1652</v>
      </c>
      <c r="J243" s="561"/>
      <c r="K243" s="561"/>
      <c r="L243" s="561"/>
      <c r="M243" s="155" t="s">
        <v>826</v>
      </c>
      <c r="N243" s="124">
        <v>44375</v>
      </c>
      <c r="O243" s="561" t="s">
        <v>1010</v>
      </c>
      <c r="P243" s="561"/>
    </row>
    <row r="244" spans="1:16" ht="15.75" x14ac:dyDescent="0.25">
      <c r="A244" s="176" t="s">
        <v>1928</v>
      </c>
      <c r="B244" s="124">
        <v>44355</v>
      </c>
      <c r="C244" s="176" t="s">
        <v>885</v>
      </c>
      <c r="D244" s="561" t="s">
        <v>1863</v>
      </c>
      <c r="E244" s="561"/>
      <c r="F244" s="561"/>
      <c r="G244" s="561"/>
      <c r="H244" s="176" t="s">
        <v>1484</v>
      </c>
      <c r="I244" s="561" t="s">
        <v>807</v>
      </c>
      <c r="J244" s="561"/>
      <c r="K244" s="561"/>
      <c r="L244" s="561"/>
      <c r="M244" s="176"/>
      <c r="N244" s="176"/>
      <c r="O244" s="568" t="s">
        <v>1860</v>
      </c>
      <c r="P244" s="568"/>
    </row>
    <row r="245" spans="1:16" ht="15.75" x14ac:dyDescent="0.25">
      <c r="A245" s="176" t="s">
        <v>1929</v>
      </c>
      <c r="B245" s="124">
        <v>44368</v>
      </c>
      <c r="C245" s="176" t="s">
        <v>885</v>
      </c>
      <c r="D245" s="561" t="s">
        <v>1930</v>
      </c>
      <c r="E245" s="561"/>
      <c r="F245" s="561"/>
      <c r="G245" s="561"/>
      <c r="H245" s="176" t="s">
        <v>1931</v>
      </c>
      <c r="I245" s="561" t="s">
        <v>1932</v>
      </c>
      <c r="J245" s="561"/>
      <c r="K245" s="561"/>
      <c r="L245" s="561"/>
      <c r="M245" s="176"/>
      <c r="N245" s="176"/>
      <c r="O245" s="568" t="s">
        <v>1860</v>
      </c>
      <c r="P245" s="568"/>
    </row>
    <row r="246" spans="1:16" ht="15.75" x14ac:dyDescent="0.25">
      <c r="A246" s="176" t="s">
        <v>1933</v>
      </c>
      <c r="B246" s="124">
        <v>44364</v>
      </c>
      <c r="C246" s="176" t="s">
        <v>878</v>
      </c>
      <c r="D246" s="561" t="s">
        <v>1934</v>
      </c>
      <c r="E246" s="561"/>
      <c r="F246" s="561"/>
      <c r="G246" s="561"/>
      <c r="H246" s="176" t="s">
        <v>1935</v>
      </c>
      <c r="I246" s="561" t="s">
        <v>1631</v>
      </c>
      <c r="J246" s="561"/>
      <c r="K246" s="561"/>
      <c r="L246" s="561"/>
      <c r="M246" s="176"/>
      <c r="N246" s="176"/>
      <c r="O246" s="568" t="s">
        <v>1860</v>
      </c>
      <c r="P246" s="568"/>
    </row>
    <row r="247" spans="1:16" x14ac:dyDescent="0.25">
      <c r="A247" s="178" t="s">
        <v>1936</v>
      </c>
      <c r="B247" s="179">
        <v>44377</v>
      </c>
      <c r="C247" s="178" t="s">
        <v>1937</v>
      </c>
      <c r="D247" s="556" t="s">
        <v>1938</v>
      </c>
      <c r="E247" s="556"/>
      <c r="F247" s="556"/>
      <c r="G247" s="556"/>
      <c r="H247" s="178" t="s">
        <v>1139</v>
      </c>
      <c r="I247" s="556" t="s">
        <v>1939</v>
      </c>
      <c r="J247" s="556"/>
      <c r="K247" s="556"/>
      <c r="L247" s="556"/>
      <c r="M247" s="178" t="s">
        <v>826</v>
      </c>
      <c r="N247" s="179">
        <v>44378</v>
      </c>
      <c r="O247" s="556" t="s">
        <v>1471</v>
      </c>
      <c r="P247" s="556"/>
    </row>
    <row r="248" spans="1:16" x14ac:dyDescent="0.25">
      <c r="A248" s="176" t="s">
        <v>1940</v>
      </c>
      <c r="B248" s="124">
        <v>44308</v>
      </c>
      <c r="C248" s="176" t="s">
        <v>1941</v>
      </c>
      <c r="D248" s="561" t="s">
        <v>1942</v>
      </c>
      <c r="E248" s="561"/>
      <c r="F248" s="561"/>
      <c r="G248" s="561"/>
      <c r="H248" s="176"/>
      <c r="I248" s="561" t="s">
        <v>1910</v>
      </c>
      <c r="J248" s="561"/>
      <c r="K248" s="561"/>
      <c r="L248" s="561"/>
      <c r="M248" s="176" t="s">
        <v>947</v>
      </c>
      <c r="N248" s="124">
        <v>44377</v>
      </c>
      <c r="O248" s="561" t="s">
        <v>1907</v>
      </c>
      <c r="P248" s="561"/>
    </row>
    <row r="249" spans="1:16" x14ac:dyDescent="0.25">
      <c r="A249" s="176" t="s">
        <v>1943</v>
      </c>
      <c r="B249" s="124">
        <v>44354</v>
      </c>
      <c r="C249" s="176" t="s">
        <v>831</v>
      </c>
      <c r="D249" s="561" t="s">
        <v>1944</v>
      </c>
      <c r="E249" s="561"/>
      <c r="F249" s="561"/>
      <c r="G249" s="561"/>
      <c r="H249" s="176" t="s">
        <v>1945</v>
      </c>
      <c r="I249" s="561" t="s">
        <v>1946</v>
      </c>
      <c r="J249" s="561"/>
      <c r="K249" s="561"/>
      <c r="L249" s="561"/>
      <c r="M249" s="176" t="s">
        <v>1008</v>
      </c>
      <c r="N249" s="124">
        <v>44348</v>
      </c>
      <c r="O249" s="561" t="s">
        <v>1471</v>
      </c>
      <c r="P249" s="561"/>
    </row>
    <row r="250" spans="1:16" x14ac:dyDescent="0.25">
      <c r="A250" s="176" t="s">
        <v>1947</v>
      </c>
      <c r="B250" s="124">
        <v>44343</v>
      </c>
      <c r="C250" s="176" t="s">
        <v>1948</v>
      </c>
      <c r="D250" s="561" t="s">
        <v>1949</v>
      </c>
      <c r="E250" s="561"/>
      <c r="F250" s="561"/>
      <c r="G250" s="561"/>
      <c r="H250" s="176" t="s">
        <v>1663</v>
      </c>
      <c r="I250" s="561" t="s">
        <v>1950</v>
      </c>
      <c r="J250" s="561"/>
      <c r="K250" s="561"/>
      <c r="L250" s="561"/>
      <c r="M250" s="176" t="s">
        <v>826</v>
      </c>
      <c r="N250" s="124">
        <v>44348</v>
      </c>
      <c r="O250" s="561" t="s">
        <v>1010</v>
      </c>
      <c r="P250" s="561"/>
    </row>
    <row r="251" spans="1:16" x14ac:dyDescent="0.25">
      <c r="A251" s="178" t="s">
        <v>1957</v>
      </c>
      <c r="B251" s="179">
        <v>44335</v>
      </c>
      <c r="C251" s="178" t="s">
        <v>1319</v>
      </c>
      <c r="D251" s="556" t="s">
        <v>882</v>
      </c>
      <c r="E251" s="556"/>
      <c r="F251" s="556"/>
      <c r="G251" s="556"/>
      <c r="H251" s="178"/>
      <c r="I251" s="556" t="s">
        <v>1958</v>
      </c>
      <c r="J251" s="556"/>
      <c r="K251" s="556"/>
      <c r="L251" s="556"/>
      <c r="M251" s="178" t="s">
        <v>941</v>
      </c>
      <c r="N251" s="179">
        <v>44378</v>
      </c>
      <c r="O251" s="556" t="s">
        <v>1907</v>
      </c>
      <c r="P251" s="556"/>
    </row>
    <row r="252" spans="1:16" x14ac:dyDescent="0.25">
      <c r="A252" s="178" t="s">
        <v>1960</v>
      </c>
      <c r="B252" s="179">
        <v>44371</v>
      </c>
      <c r="C252" s="178" t="s">
        <v>1961</v>
      </c>
      <c r="D252" s="556" t="s">
        <v>1962</v>
      </c>
      <c r="E252" s="556"/>
      <c r="F252" s="556"/>
      <c r="G252" s="556"/>
      <c r="H252" s="178">
        <v>4547</v>
      </c>
      <c r="I252" s="556" t="s">
        <v>837</v>
      </c>
      <c r="J252" s="556"/>
      <c r="K252" s="556"/>
      <c r="L252" s="556"/>
      <c r="M252" s="178" t="s">
        <v>941</v>
      </c>
      <c r="N252" s="179">
        <v>44380</v>
      </c>
      <c r="O252" s="556" t="s">
        <v>1010</v>
      </c>
      <c r="P252" s="556"/>
    </row>
    <row r="253" spans="1:16" ht="15.75" x14ac:dyDescent="0.25">
      <c r="A253" s="178" t="s">
        <v>1866</v>
      </c>
      <c r="B253" s="179">
        <v>44351</v>
      </c>
      <c r="C253" s="178" t="s">
        <v>885</v>
      </c>
      <c r="D253" s="556" t="s">
        <v>1963</v>
      </c>
      <c r="E253" s="556"/>
      <c r="F253" s="556"/>
      <c r="G253" s="556"/>
      <c r="H253" s="178"/>
      <c r="I253" s="556" t="s">
        <v>837</v>
      </c>
      <c r="J253" s="556"/>
      <c r="K253" s="556"/>
      <c r="L253" s="556"/>
      <c r="M253" s="178"/>
      <c r="N253" s="178"/>
      <c r="O253" s="559" t="s">
        <v>1860</v>
      </c>
      <c r="P253" s="559"/>
    </row>
    <row r="254" spans="1:16" ht="15.75" x14ac:dyDescent="0.25">
      <c r="A254" s="178" t="s">
        <v>1869</v>
      </c>
      <c r="B254" s="179">
        <v>44351</v>
      </c>
      <c r="C254" s="178" t="s">
        <v>885</v>
      </c>
      <c r="D254" s="556" t="s">
        <v>1870</v>
      </c>
      <c r="E254" s="556"/>
      <c r="F254" s="556"/>
      <c r="G254" s="556"/>
      <c r="H254" s="178" t="s">
        <v>731</v>
      </c>
      <c r="I254" s="556" t="s">
        <v>837</v>
      </c>
      <c r="J254" s="556"/>
      <c r="K254" s="556"/>
      <c r="L254" s="556"/>
      <c r="M254" s="178"/>
      <c r="N254" s="178"/>
      <c r="O254" s="559" t="s">
        <v>1860</v>
      </c>
      <c r="P254" s="559"/>
    </row>
    <row r="255" spans="1:16" x14ac:dyDescent="0.25">
      <c r="A255" s="182" t="s">
        <v>1971</v>
      </c>
      <c r="B255" s="179">
        <v>44389</v>
      </c>
      <c r="C255" s="182" t="s">
        <v>1972</v>
      </c>
      <c r="D255" s="556" t="s">
        <v>1973</v>
      </c>
      <c r="E255" s="556"/>
      <c r="F255" s="556"/>
      <c r="G255" s="556"/>
      <c r="H255" s="182" t="s">
        <v>743</v>
      </c>
      <c r="I255" s="556" t="s">
        <v>1974</v>
      </c>
      <c r="J255" s="556"/>
      <c r="K255" s="556"/>
      <c r="L255" s="556"/>
      <c r="M255" s="182" t="s">
        <v>941</v>
      </c>
      <c r="N255" s="179">
        <v>44390</v>
      </c>
      <c r="O255" s="556" t="s">
        <v>1010</v>
      </c>
      <c r="P255" s="556"/>
    </row>
    <row r="256" spans="1:16" x14ac:dyDescent="0.25">
      <c r="A256" s="182" t="s">
        <v>1975</v>
      </c>
      <c r="B256" s="179">
        <v>44333</v>
      </c>
      <c r="C256" s="182" t="s">
        <v>1976</v>
      </c>
      <c r="D256" s="556" t="s">
        <v>1977</v>
      </c>
      <c r="E256" s="556"/>
      <c r="F256" s="556"/>
      <c r="G256" s="556"/>
      <c r="H256" s="182"/>
      <c r="I256" s="556" t="s">
        <v>818</v>
      </c>
      <c r="J256" s="556"/>
      <c r="K256" s="556"/>
      <c r="L256" s="556"/>
      <c r="M256" s="182" t="s">
        <v>941</v>
      </c>
      <c r="N256" s="179">
        <v>44390</v>
      </c>
      <c r="O256" s="556" t="s">
        <v>1010</v>
      </c>
      <c r="P256" s="556"/>
    </row>
    <row r="257" spans="1:16" x14ac:dyDescent="0.25">
      <c r="A257" s="183" t="s">
        <v>1980</v>
      </c>
      <c r="B257" s="179">
        <v>44390</v>
      </c>
      <c r="C257" s="183" t="s">
        <v>1981</v>
      </c>
      <c r="D257" s="556" t="s">
        <v>1982</v>
      </c>
      <c r="E257" s="556"/>
      <c r="F257" s="556"/>
      <c r="G257" s="556"/>
      <c r="H257" s="183" t="s">
        <v>440</v>
      </c>
      <c r="I257" s="556" t="s">
        <v>1983</v>
      </c>
      <c r="J257" s="556"/>
      <c r="K257" s="556"/>
      <c r="L257" s="556"/>
      <c r="M257" s="183" t="s">
        <v>826</v>
      </c>
      <c r="N257" s="179">
        <v>44392</v>
      </c>
      <c r="O257" s="556" t="s">
        <v>1471</v>
      </c>
      <c r="P257" s="556"/>
    </row>
    <row r="258" spans="1:16" x14ac:dyDescent="0.25">
      <c r="A258" s="183" t="s">
        <v>1861</v>
      </c>
      <c r="B258" s="179">
        <v>44321</v>
      </c>
      <c r="C258" s="183" t="s">
        <v>1862</v>
      </c>
      <c r="D258" s="556" t="s">
        <v>1863</v>
      </c>
      <c r="E258" s="556"/>
      <c r="F258" s="556"/>
      <c r="G258" s="556"/>
      <c r="H258" s="183" t="s">
        <v>1484</v>
      </c>
      <c r="I258" s="556" t="s">
        <v>1865</v>
      </c>
      <c r="J258" s="556"/>
      <c r="K258" s="556"/>
      <c r="L258" s="556"/>
      <c r="M258" s="183" t="s">
        <v>1008</v>
      </c>
      <c r="N258" s="179">
        <v>44390</v>
      </c>
      <c r="O258" s="556" t="s">
        <v>1010</v>
      </c>
      <c r="P258" s="556"/>
    </row>
    <row r="259" spans="1:16" x14ac:dyDescent="0.25">
      <c r="A259" s="183" t="s">
        <v>1984</v>
      </c>
      <c r="B259" s="179">
        <v>44371</v>
      </c>
      <c r="C259" s="183" t="s">
        <v>1718</v>
      </c>
      <c r="D259" s="556" t="s">
        <v>1985</v>
      </c>
      <c r="E259" s="556"/>
      <c r="F259" s="556"/>
      <c r="G259" s="556"/>
      <c r="H259" s="183" t="s">
        <v>272</v>
      </c>
      <c r="I259" s="556" t="s">
        <v>1910</v>
      </c>
      <c r="J259" s="556"/>
      <c r="K259" s="556"/>
      <c r="L259" s="556"/>
      <c r="M259" s="183" t="s">
        <v>826</v>
      </c>
      <c r="N259" s="179">
        <v>44390</v>
      </c>
      <c r="O259" s="556" t="s">
        <v>1907</v>
      </c>
      <c r="P259" s="556"/>
    </row>
    <row r="260" spans="1:16" ht="15.75" x14ac:dyDescent="0.25">
      <c r="A260" s="183" t="s">
        <v>1986</v>
      </c>
      <c r="B260" s="179">
        <v>44352</v>
      </c>
      <c r="C260" s="183" t="s">
        <v>1987</v>
      </c>
      <c r="D260" s="556" t="s">
        <v>1988</v>
      </c>
      <c r="E260" s="556"/>
      <c r="F260" s="556"/>
      <c r="G260" s="556"/>
      <c r="H260" s="183" t="s">
        <v>1989</v>
      </c>
      <c r="I260" s="556" t="s">
        <v>1990</v>
      </c>
      <c r="J260" s="556"/>
      <c r="K260" s="556"/>
      <c r="L260" s="556"/>
      <c r="M260" s="183"/>
      <c r="N260" s="183"/>
      <c r="O260" s="559" t="s">
        <v>1991</v>
      </c>
      <c r="P260" s="559"/>
    </row>
    <row r="261" spans="1:16" x14ac:dyDescent="0.25">
      <c r="A261" s="183" t="s">
        <v>1142</v>
      </c>
      <c r="B261" s="179">
        <v>44309</v>
      </c>
      <c r="C261" s="183" t="s">
        <v>939</v>
      </c>
      <c r="D261" s="556" t="s">
        <v>1992</v>
      </c>
      <c r="E261" s="556"/>
      <c r="F261" s="556"/>
      <c r="G261" s="556"/>
      <c r="H261" s="183" t="s">
        <v>1993</v>
      </c>
      <c r="I261" s="556" t="s">
        <v>1994</v>
      </c>
      <c r="J261" s="556"/>
      <c r="K261" s="556"/>
      <c r="L261" s="556"/>
      <c r="M261" s="183" t="s">
        <v>826</v>
      </c>
      <c r="N261" s="179">
        <v>44390</v>
      </c>
      <c r="O261" s="556" t="s">
        <v>1907</v>
      </c>
      <c r="P261" s="556"/>
    </row>
    <row r="262" spans="1:16" x14ac:dyDescent="0.25">
      <c r="A262" s="183" t="s">
        <v>1995</v>
      </c>
      <c r="B262" s="179">
        <v>44390</v>
      </c>
      <c r="C262" s="183" t="s">
        <v>1376</v>
      </c>
      <c r="D262" s="556" t="s">
        <v>1996</v>
      </c>
      <c r="E262" s="556"/>
      <c r="F262" s="556"/>
      <c r="G262" s="556"/>
      <c r="H262" s="183" t="s">
        <v>1657</v>
      </c>
      <c r="I262" s="556" t="s">
        <v>1478</v>
      </c>
      <c r="J262" s="556"/>
      <c r="K262" s="556"/>
      <c r="L262" s="556"/>
      <c r="M262" s="183" t="s">
        <v>1099</v>
      </c>
      <c r="N262" s="179">
        <v>44390</v>
      </c>
      <c r="O262" s="556" t="s">
        <v>1471</v>
      </c>
      <c r="P262" s="556"/>
    </row>
    <row r="263" spans="1:16" x14ac:dyDescent="0.25">
      <c r="A263" s="185" t="s">
        <v>1997</v>
      </c>
      <c r="B263" s="179">
        <v>44357</v>
      </c>
      <c r="C263" s="185" t="s">
        <v>1998</v>
      </c>
      <c r="D263" s="556" t="s">
        <v>1999</v>
      </c>
      <c r="E263" s="556"/>
      <c r="F263" s="556"/>
      <c r="G263" s="556"/>
      <c r="H263" s="185" t="s">
        <v>2000</v>
      </c>
      <c r="I263" s="556" t="s">
        <v>2001</v>
      </c>
      <c r="J263" s="556"/>
      <c r="K263" s="556"/>
      <c r="L263" s="556"/>
      <c r="M263" s="185" t="s">
        <v>941</v>
      </c>
      <c r="N263" s="179">
        <v>44393</v>
      </c>
      <c r="O263" s="560" t="s">
        <v>2002</v>
      </c>
      <c r="P263" s="560"/>
    </row>
    <row r="264" spans="1:16" x14ac:dyDescent="0.25">
      <c r="A264" s="185" t="s">
        <v>2003</v>
      </c>
      <c r="B264" s="179">
        <v>44377</v>
      </c>
      <c r="C264" s="185" t="s">
        <v>908</v>
      </c>
      <c r="D264" s="556" t="s">
        <v>2004</v>
      </c>
      <c r="E264" s="556"/>
      <c r="F264" s="556"/>
      <c r="G264" s="556"/>
      <c r="H264" s="185" t="s">
        <v>2005</v>
      </c>
      <c r="I264" s="556" t="s">
        <v>2006</v>
      </c>
      <c r="J264" s="556"/>
      <c r="K264" s="556"/>
      <c r="L264" s="556"/>
      <c r="M264" s="185" t="s">
        <v>826</v>
      </c>
      <c r="N264" s="179">
        <v>44392</v>
      </c>
      <c r="O264" s="556" t="s">
        <v>1907</v>
      </c>
      <c r="P264" s="556"/>
    </row>
    <row r="265" spans="1:16" ht="15.75" x14ac:dyDescent="0.25">
      <c r="A265" s="185" t="s">
        <v>2012</v>
      </c>
      <c r="B265" s="179">
        <v>44355</v>
      </c>
      <c r="C265" s="185" t="s">
        <v>908</v>
      </c>
      <c r="D265" s="556" t="s">
        <v>2013</v>
      </c>
      <c r="E265" s="556"/>
      <c r="F265" s="556"/>
      <c r="G265" s="556"/>
      <c r="H265" s="185" t="s">
        <v>2014</v>
      </c>
      <c r="I265" s="556" t="s">
        <v>2015</v>
      </c>
      <c r="J265" s="556"/>
      <c r="K265" s="556"/>
      <c r="L265" s="556"/>
      <c r="M265" s="185"/>
      <c r="N265" s="185"/>
      <c r="O265" s="559" t="s">
        <v>1860</v>
      </c>
      <c r="P265" s="559"/>
    </row>
    <row r="266" spans="1:16" ht="15.75" x14ac:dyDescent="0.25">
      <c r="A266" s="185" t="s">
        <v>2016</v>
      </c>
      <c r="B266" s="179">
        <v>44335</v>
      </c>
      <c r="C266" s="185" t="s">
        <v>908</v>
      </c>
      <c r="D266" s="556" t="s">
        <v>1934</v>
      </c>
      <c r="E266" s="556"/>
      <c r="F266" s="556"/>
      <c r="G266" s="556"/>
      <c r="H266" s="185"/>
      <c r="I266" s="556"/>
      <c r="J266" s="556"/>
      <c r="K266" s="556"/>
      <c r="L266" s="556"/>
      <c r="M266" s="185"/>
      <c r="N266" s="185"/>
      <c r="O266" s="559" t="s">
        <v>1991</v>
      </c>
      <c r="P266" s="559"/>
    </row>
    <row r="267" spans="1:16" ht="15.75" x14ac:dyDescent="0.25">
      <c r="A267" s="185" t="s">
        <v>2017</v>
      </c>
      <c r="B267" s="179">
        <v>44358</v>
      </c>
      <c r="C267" s="185" t="s">
        <v>908</v>
      </c>
      <c r="D267" s="556" t="s">
        <v>2018</v>
      </c>
      <c r="E267" s="556"/>
      <c r="F267" s="556"/>
      <c r="G267" s="556"/>
      <c r="H267" s="185" t="s">
        <v>188</v>
      </c>
      <c r="I267" s="556" t="s">
        <v>2019</v>
      </c>
      <c r="J267" s="556"/>
      <c r="K267" s="556"/>
      <c r="L267" s="556"/>
      <c r="M267" s="185"/>
      <c r="N267" s="185"/>
      <c r="O267" s="559" t="s">
        <v>1860</v>
      </c>
      <c r="P267" s="559"/>
    </row>
    <row r="268" spans="1:16" ht="15.75" x14ac:dyDescent="0.25">
      <c r="A268" s="185" t="s">
        <v>2041</v>
      </c>
      <c r="B268" s="179">
        <v>44320</v>
      </c>
      <c r="C268" s="185" t="s">
        <v>2042</v>
      </c>
      <c r="D268" s="556" t="s">
        <v>1759</v>
      </c>
      <c r="E268" s="556"/>
      <c r="F268" s="556"/>
      <c r="G268" s="556"/>
      <c r="H268" s="185" t="s">
        <v>154</v>
      </c>
      <c r="I268" s="556" t="s">
        <v>2043</v>
      </c>
      <c r="J268" s="556"/>
      <c r="K268" s="556"/>
      <c r="L268" s="556"/>
      <c r="M268" s="185"/>
      <c r="N268" s="185"/>
      <c r="O268" s="559" t="s">
        <v>1860</v>
      </c>
      <c r="P268" s="559"/>
    </row>
    <row r="269" spans="1:16" ht="15.75" x14ac:dyDescent="0.25">
      <c r="A269" s="185" t="s">
        <v>2044</v>
      </c>
      <c r="B269" s="179">
        <v>44365</v>
      </c>
      <c r="C269" s="185" t="s">
        <v>2042</v>
      </c>
      <c r="D269" s="556" t="s">
        <v>1759</v>
      </c>
      <c r="E269" s="556"/>
      <c r="F269" s="556"/>
      <c r="G269" s="556"/>
      <c r="H269" s="185" t="s">
        <v>154</v>
      </c>
      <c r="I269" s="556" t="s">
        <v>2045</v>
      </c>
      <c r="J269" s="556"/>
      <c r="K269" s="556"/>
      <c r="L269" s="556"/>
      <c r="M269" s="185"/>
      <c r="N269" s="185"/>
      <c r="O269" s="559" t="s">
        <v>1860</v>
      </c>
      <c r="P269" s="559"/>
    </row>
    <row r="270" spans="1:16" x14ac:dyDescent="0.25">
      <c r="A270" s="185" t="s">
        <v>2046</v>
      </c>
      <c r="B270" s="179">
        <v>44306</v>
      </c>
      <c r="C270" s="185" t="s">
        <v>1961</v>
      </c>
      <c r="D270" s="556" t="s">
        <v>2047</v>
      </c>
      <c r="E270" s="556"/>
      <c r="F270" s="556"/>
      <c r="G270" s="556"/>
      <c r="H270" s="185"/>
      <c r="I270" s="556" t="s">
        <v>1899</v>
      </c>
      <c r="J270" s="556"/>
      <c r="K270" s="556"/>
      <c r="L270" s="556"/>
      <c r="M270" s="185" t="s">
        <v>947</v>
      </c>
      <c r="N270" s="179">
        <v>44392</v>
      </c>
      <c r="O270" s="556" t="s">
        <v>1010</v>
      </c>
      <c r="P270" s="556"/>
    </row>
    <row r="271" spans="1:16" x14ac:dyDescent="0.25">
      <c r="A271" s="185" t="s">
        <v>2048</v>
      </c>
      <c r="B271" s="179">
        <v>44390</v>
      </c>
      <c r="C271" s="185" t="s">
        <v>1961</v>
      </c>
      <c r="D271" s="556" t="s">
        <v>2050</v>
      </c>
      <c r="E271" s="556"/>
      <c r="F271" s="556"/>
      <c r="G271" s="556"/>
      <c r="H271" s="185" t="s">
        <v>2049</v>
      </c>
      <c r="I271" s="556" t="s">
        <v>1830</v>
      </c>
      <c r="J271" s="556"/>
      <c r="K271" s="556"/>
      <c r="L271" s="556"/>
      <c r="M271" s="185" t="s">
        <v>2051</v>
      </c>
      <c r="N271" s="179">
        <v>44392</v>
      </c>
      <c r="O271" s="556" t="s">
        <v>1907</v>
      </c>
      <c r="P271" s="556"/>
    </row>
    <row r="272" spans="1:16" x14ac:dyDescent="0.25">
      <c r="A272" s="185" t="s">
        <v>2052</v>
      </c>
      <c r="B272" s="179">
        <v>44313</v>
      </c>
      <c r="C272" s="185" t="s">
        <v>2053</v>
      </c>
      <c r="D272" s="556" t="s">
        <v>2054</v>
      </c>
      <c r="E272" s="556"/>
      <c r="F272" s="556"/>
      <c r="G272" s="556"/>
      <c r="H272" s="185" t="s">
        <v>1236</v>
      </c>
      <c r="I272" s="556" t="s">
        <v>2055</v>
      </c>
      <c r="J272" s="556"/>
      <c r="K272" s="556"/>
      <c r="L272" s="556"/>
      <c r="M272" s="185" t="s">
        <v>826</v>
      </c>
      <c r="N272" s="179">
        <v>44392</v>
      </c>
      <c r="O272" s="556" t="s">
        <v>1010</v>
      </c>
      <c r="P272" s="556"/>
    </row>
    <row r="273" spans="1:16" x14ac:dyDescent="0.25">
      <c r="A273" s="185" t="s">
        <v>2056</v>
      </c>
      <c r="B273" s="179">
        <v>44312</v>
      </c>
      <c r="C273" s="185" t="s">
        <v>1961</v>
      </c>
      <c r="D273" s="556" t="s">
        <v>2058</v>
      </c>
      <c r="E273" s="556"/>
      <c r="F273" s="556"/>
      <c r="G273" s="556"/>
      <c r="H273" s="185"/>
      <c r="I273" s="556" t="s">
        <v>2057</v>
      </c>
      <c r="J273" s="556"/>
      <c r="K273" s="556"/>
      <c r="L273" s="556"/>
      <c r="M273" s="185" t="s">
        <v>826</v>
      </c>
      <c r="N273" s="179">
        <v>44392</v>
      </c>
      <c r="O273" s="556" t="s">
        <v>1010</v>
      </c>
      <c r="P273" s="556"/>
    </row>
    <row r="274" spans="1:16" x14ac:dyDescent="0.25">
      <c r="A274" s="185" t="s">
        <v>2059</v>
      </c>
      <c r="B274" s="179">
        <v>44322</v>
      </c>
      <c r="C274" s="185" t="s">
        <v>2053</v>
      </c>
      <c r="D274" s="556" t="s">
        <v>2060</v>
      </c>
      <c r="E274" s="556"/>
      <c r="F274" s="556"/>
      <c r="G274" s="556"/>
      <c r="H274" s="185" t="s">
        <v>2028</v>
      </c>
      <c r="I274" s="556" t="s">
        <v>2061</v>
      </c>
      <c r="J274" s="556"/>
      <c r="K274" s="556"/>
      <c r="L274" s="556"/>
      <c r="M274" s="185" t="s">
        <v>826</v>
      </c>
      <c r="N274" s="179">
        <v>44392</v>
      </c>
      <c r="O274" s="556" t="s">
        <v>1010</v>
      </c>
      <c r="P274" s="556"/>
    </row>
    <row r="275" spans="1:16" x14ac:dyDescent="0.25">
      <c r="A275" s="185" t="s">
        <v>2062</v>
      </c>
      <c r="B275" s="179">
        <v>44377</v>
      </c>
      <c r="C275" s="185" t="s">
        <v>2042</v>
      </c>
      <c r="D275" s="556" t="s">
        <v>2063</v>
      </c>
      <c r="E275" s="556"/>
      <c r="F275" s="556"/>
      <c r="G275" s="556"/>
      <c r="H275" s="185" t="s">
        <v>1245</v>
      </c>
      <c r="I275" s="556" t="s">
        <v>791</v>
      </c>
      <c r="J275" s="556"/>
      <c r="K275" s="556"/>
      <c r="L275" s="556"/>
      <c r="M275" s="185" t="s">
        <v>1008</v>
      </c>
      <c r="N275" s="179">
        <v>44392</v>
      </c>
      <c r="O275" s="556" t="s">
        <v>1010</v>
      </c>
      <c r="P275" s="556"/>
    </row>
    <row r="276" spans="1:16" x14ac:dyDescent="0.25">
      <c r="A276" s="185" t="s">
        <v>2064</v>
      </c>
      <c r="B276" s="179">
        <v>44328</v>
      </c>
      <c r="C276" s="185" t="s">
        <v>2042</v>
      </c>
      <c r="D276" s="556" t="s">
        <v>2065</v>
      </c>
      <c r="E276" s="556"/>
      <c r="F276" s="556"/>
      <c r="G276" s="556"/>
      <c r="H276" s="185"/>
      <c r="I276" s="556" t="s">
        <v>1627</v>
      </c>
      <c r="J276" s="556"/>
      <c r="K276" s="556"/>
      <c r="L276" s="556"/>
      <c r="M276" s="185" t="s">
        <v>941</v>
      </c>
      <c r="N276" s="179">
        <v>44392</v>
      </c>
      <c r="O276" s="556" t="s">
        <v>1010</v>
      </c>
      <c r="P276" s="556"/>
    </row>
    <row r="277" spans="1:16" x14ac:dyDescent="0.25">
      <c r="A277" s="185" t="s">
        <v>2066</v>
      </c>
      <c r="B277" s="179">
        <v>44329</v>
      </c>
      <c r="C277" s="185" t="s">
        <v>960</v>
      </c>
      <c r="D277" s="556" t="s">
        <v>2067</v>
      </c>
      <c r="E277" s="556"/>
      <c r="F277" s="556"/>
      <c r="G277" s="556"/>
      <c r="H277" s="185"/>
      <c r="I277" s="556" t="s">
        <v>1098</v>
      </c>
      <c r="J277" s="556"/>
      <c r="K277" s="556"/>
      <c r="L277" s="556"/>
      <c r="M277" s="185" t="s">
        <v>941</v>
      </c>
      <c r="N277" s="179">
        <v>44391</v>
      </c>
      <c r="O277" s="556" t="s">
        <v>1907</v>
      </c>
      <c r="P277" s="556"/>
    </row>
    <row r="278" spans="1:16" x14ac:dyDescent="0.25">
      <c r="A278" s="185" t="s">
        <v>1750</v>
      </c>
      <c r="B278" s="179">
        <v>44369</v>
      </c>
      <c r="C278" s="185" t="s">
        <v>1376</v>
      </c>
      <c r="D278" s="556" t="s">
        <v>2072</v>
      </c>
      <c r="E278" s="556"/>
      <c r="F278" s="556"/>
      <c r="G278" s="556"/>
      <c r="H278" s="185" t="s">
        <v>1760</v>
      </c>
      <c r="I278" s="556" t="s">
        <v>2073</v>
      </c>
      <c r="J278" s="556"/>
      <c r="K278" s="556"/>
      <c r="L278" s="556"/>
      <c r="M278" s="185" t="s">
        <v>941</v>
      </c>
      <c r="N278" s="179">
        <v>44392</v>
      </c>
      <c r="O278" s="556" t="s">
        <v>1471</v>
      </c>
      <c r="P278" s="556"/>
    </row>
    <row r="279" spans="1:16" x14ac:dyDescent="0.25">
      <c r="A279" s="185" t="s">
        <v>2074</v>
      </c>
      <c r="B279" s="179">
        <v>44315</v>
      </c>
      <c r="C279" s="185" t="s">
        <v>2075</v>
      </c>
      <c r="D279" s="556" t="s">
        <v>2076</v>
      </c>
      <c r="E279" s="556"/>
      <c r="F279" s="556"/>
      <c r="G279" s="556"/>
      <c r="H279" s="185" t="s">
        <v>1760</v>
      </c>
      <c r="I279" s="556" t="s">
        <v>2077</v>
      </c>
      <c r="J279" s="556"/>
      <c r="K279" s="556"/>
      <c r="L279" s="556"/>
      <c r="M279" s="185" t="s">
        <v>1099</v>
      </c>
      <c r="N279" s="179">
        <v>44396</v>
      </c>
      <c r="O279" s="556" t="s">
        <v>1010</v>
      </c>
      <c r="P279" s="556"/>
    </row>
    <row r="280" spans="1:16" x14ac:dyDescent="0.25">
      <c r="A280" s="185" t="s">
        <v>2078</v>
      </c>
      <c r="B280" s="179">
        <v>44361</v>
      </c>
      <c r="C280" s="185" t="s">
        <v>2042</v>
      </c>
      <c r="D280" s="556" t="s">
        <v>2018</v>
      </c>
      <c r="E280" s="556"/>
      <c r="F280" s="556"/>
      <c r="G280" s="556"/>
      <c r="H280" s="185" t="s">
        <v>188</v>
      </c>
      <c r="I280" s="556" t="s">
        <v>2079</v>
      </c>
      <c r="J280" s="556"/>
      <c r="K280" s="556"/>
      <c r="L280" s="556"/>
      <c r="M280" s="185" t="s">
        <v>941</v>
      </c>
      <c r="N280" s="179">
        <v>44394</v>
      </c>
      <c r="O280" s="556" t="s">
        <v>1010</v>
      </c>
      <c r="P280" s="556"/>
    </row>
    <row r="281" spans="1:16" x14ac:dyDescent="0.25">
      <c r="A281" s="185" t="s">
        <v>2080</v>
      </c>
      <c r="B281" s="179">
        <v>44368</v>
      </c>
      <c r="C281" s="185" t="s">
        <v>2042</v>
      </c>
      <c r="D281" s="556" t="s">
        <v>2081</v>
      </c>
      <c r="E281" s="556"/>
      <c r="F281" s="556"/>
      <c r="G281" s="556"/>
      <c r="H281" s="185" t="s">
        <v>734</v>
      </c>
      <c r="I281" s="556" t="s">
        <v>805</v>
      </c>
      <c r="J281" s="556"/>
      <c r="K281" s="556"/>
      <c r="L281" s="556"/>
      <c r="M281" s="185" t="s">
        <v>749</v>
      </c>
      <c r="N281" s="179">
        <v>44394</v>
      </c>
      <c r="O281" s="556" t="s">
        <v>1010</v>
      </c>
      <c r="P281" s="556"/>
    </row>
    <row r="282" spans="1:16" ht="15.75" x14ac:dyDescent="0.25">
      <c r="A282" s="185" t="s">
        <v>2082</v>
      </c>
      <c r="B282" s="179">
        <v>44358</v>
      </c>
      <c r="C282" s="185" t="s">
        <v>2042</v>
      </c>
      <c r="D282" s="556" t="s">
        <v>2083</v>
      </c>
      <c r="E282" s="556"/>
      <c r="F282" s="556"/>
      <c r="G282" s="556"/>
      <c r="H282" s="185"/>
      <c r="I282" s="556" t="s">
        <v>1671</v>
      </c>
      <c r="J282" s="556"/>
      <c r="K282" s="556"/>
      <c r="L282" s="556"/>
      <c r="M282" s="185"/>
      <c r="N282" s="185"/>
      <c r="O282" s="559" t="s">
        <v>1860</v>
      </c>
      <c r="P282" s="559"/>
    </row>
    <row r="283" spans="1:16" x14ac:dyDescent="0.25">
      <c r="A283" s="185" t="s">
        <v>2084</v>
      </c>
      <c r="B283" s="179">
        <v>44377</v>
      </c>
      <c r="C283" s="185" t="s">
        <v>885</v>
      </c>
      <c r="D283" s="556" t="s">
        <v>1552</v>
      </c>
      <c r="E283" s="556"/>
      <c r="F283" s="556"/>
      <c r="G283" s="556"/>
      <c r="H283" s="185" t="s">
        <v>2085</v>
      </c>
      <c r="I283" s="556" t="s">
        <v>2086</v>
      </c>
      <c r="J283" s="556"/>
      <c r="K283" s="556"/>
      <c r="L283" s="556"/>
      <c r="M283" s="185" t="s">
        <v>826</v>
      </c>
      <c r="N283" s="179">
        <v>44394</v>
      </c>
      <c r="O283" s="556" t="s">
        <v>1907</v>
      </c>
      <c r="P283" s="556"/>
    </row>
    <row r="284" spans="1:16" x14ac:dyDescent="0.25">
      <c r="A284" s="185" t="s">
        <v>2087</v>
      </c>
      <c r="B284" s="179">
        <v>44327</v>
      </c>
      <c r="C284" s="185" t="s">
        <v>2088</v>
      </c>
      <c r="D284" s="556" t="s">
        <v>2054</v>
      </c>
      <c r="E284" s="556"/>
      <c r="F284" s="556"/>
      <c r="G284" s="556"/>
      <c r="H284" s="185"/>
      <c r="I284" s="556" t="s">
        <v>2089</v>
      </c>
      <c r="J284" s="556"/>
      <c r="K284" s="556"/>
      <c r="L284" s="556"/>
      <c r="M284" s="185" t="s">
        <v>1501</v>
      </c>
      <c r="N284" s="185" t="s">
        <v>2090</v>
      </c>
      <c r="O284" s="556" t="s">
        <v>1010</v>
      </c>
      <c r="P284" s="556"/>
    </row>
    <row r="285" spans="1:16" x14ac:dyDescent="0.25">
      <c r="A285" s="185" t="s">
        <v>2091</v>
      </c>
      <c r="B285" s="179">
        <v>44371</v>
      </c>
      <c r="C285" s="185" t="s">
        <v>2088</v>
      </c>
      <c r="D285" s="556" t="s">
        <v>2092</v>
      </c>
      <c r="E285" s="556"/>
      <c r="F285" s="556"/>
      <c r="G285" s="556"/>
      <c r="H285" s="185"/>
      <c r="I285" s="556" t="s">
        <v>2093</v>
      </c>
      <c r="J285" s="556"/>
      <c r="K285" s="556"/>
      <c r="L285" s="556"/>
      <c r="M285" s="185" t="s">
        <v>826</v>
      </c>
      <c r="N285" s="185"/>
      <c r="O285" s="556" t="s">
        <v>1010</v>
      </c>
      <c r="P285" s="556"/>
    </row>
    <row r="286" spans="1:16" x14ac:dyDescent="0.25">
      <c r="A286" s="185" t="s">
        <v>2094</v>
      </c>
      <c r="B286" s="179">
        <v>44336</v>
      </c>
      <c r="C286" s="185" t="s">
        <v>1319</v>
      </c>
      <c r="D286" s="556" t="s">
        <v>2095</v>
      </c>
      <c r="E286" s="556"/>
      <c r="F286" s="556"/>
      <c r="G286" s="556"/>
      <c r="H286" s="185"/>
      <c r="I286" s="556" t="s">
        <v>1910</v>
      </c>
      <c r="J286" s="556"/>
      <c r="K286" s="556"/>
      <c r="L286" s="556"/>
      <c r="M286" s="185" t="s">
        <v>826</v>
      </c>
      <c r="N286" s="179">
        <v>44392</v>
      </c>
      <c r="O286" s="556" t="s">
        <v>1907</v>
      </c>
      <c r="P286" s="556"/>
    </row>
    <row r="287" spans="1:16" x14ac:dyDescent="0.25">
      <c r="A287" s="185" t="s">
        <v>2096</v>
      </c>
      <c r="B287" s="179">
        <v>44385</v>
      </c>
      <c r="C287" s="185" t="s">
        <v>1057</v>
      </c>
      <c r="D287" s="556" t="s">
        <v>1944</v>
      </c>
      <c r="E287" s="556"/>
      <c r="F287" s="556"/>
      <c r="G287" s="556"/>
      <c r="H287" s="185" t="s">
        <v>495</v>
      </c>
      <c r="I287" s="556" t="s">
        <v>1910</v>
      </c>
      <c r="J287" s="556"/>
      <c r="K287" s="556"/>
      <c r="L287" s="556"/>
      <c r="M287" s="185" t="s">
        <v>826</v>
      </c>
      <c r="N287" s="179">
        <v>44392</v>
      </c>
      <c r="O287" s="556" t="s">
        <v>1907</v>
      </c>
      <c r="P287" s="556"/>
    </row>
    <row r="288" spans="1:16" x14ac:dyDescent="0.25">
      <c r="A288" s="185" t="s">
        <v>2097</v>
      </c>
      <c r="B288" s="179">
        <v>44354</v>
      </c>
      <c r="C288" s="185" t="s">
        <v>2098</v>
      </c>
      <c r="D288" s="556" t="s">
        <v>2099</v>
      </c>
      <c r="E288" s="556"/>
      <c r="F288" s="556"/>
      <c r="G288" s="556"/>
      <c r="H288" s="185"/>
      <c r="I288" s="556" t="s">
        <v>837</v>
      </c>
      <c r="J288" s="556"/>
      <c r="K288" s="556"/>
      <c r="L288" s="556"/>
      <c r="M288" s="185" t="s">
        <v>941</v>
      </c>
      <c r="N288" s="179">
        <v>44392</v>
      </c>
      <c r="O288" s="556" t="s">
        <v>1010</v>
      </c>
      <c r="P288" s="556"/>
    </row>
    <row r="289" spans="1:16" x14ac:dyDescent="0.25">
      <c r="A289" s="185" t="s">
        <v>2100</v>
      </c>
      <c r="B289" s="179">
        <v>44366</v>
      </c>
      <c r="C289" s="185" t="s">
        <v>2101</v>
      </c>
      <c r="D289" s="556" t="s">
        <v>2092</v>
      </c>
      <c r="E289" s="556"/>
      <c r="F289" s="556"/>
      <c r="G289" s="556"/>
      <c r="H289" s="185"/>
      <c r="I289" s="556" t="s">
        <v>2102</v>
      </c>
      <c r="J289" s="556"/>
      <c r="K289" s="556"/>
      <c r="L289" s="556"/>
      <c r="M289" s="185" t="s">
        <v>826</v>
      </c>
      <c r="N289" s="179">
        <v>44392</v>
      </c>
      <c r="O289" s="556" t="s">
        <v>1010</v>
      </c>
      <c r="P289" s="556"/>
    </row>
    <row r="290" spans="1:16" x14ac:dyDescent="0.25">
      <c r="A290" s="185" t="s">
        <v>2103</v>
      </c>
      <c r="B290" s="179">
        <v>44365</v>
      </c>
      <c r="C290" s="185" t="s">
        <v>2101</v>
      </c>
      <c r="D290" s="556" t="s">
        <v>2104</v>
      </c>
      <c r="E290" s="556"/>
      <c r="F290" s="556"/>
      <c r="G290" s="556"/>
      <c r="H290" s="185"/>
      <c r="I290" s="556" t="s">
        <v>2105</v>
      </c>
      <c r="J290" s="556"/>
      <c r="K290" s="556"/>
      <c r="L290" s="556"/>
      <c r="M290" s="185" t="s">
        <v>941</v>
      </c>
      <c r="N290" s="179">
        <v>44392</v>
      </c>
      <c r="O290" s="556" t="s">
        <v>1010</v>
      </c>
      <c r="P290" s="556"/>
    </row>
    <row r="291" spans="1:16" x14ac:dyDescent="0.25">
      <c r="A291" s="190" t="s">
        <v>2107</v>
      </c>
      <c r="B291" s="179">
        <v>44392</v>
      </c>
      <c r="C291" s="190" t="s">
        <v>1356</v>
      </c>
      <c r="D291" s="556" t="s">
        <v>2108</v>
      </c>
      <c r="E291" s="556"/>
      <c r="F291" s="556"/>
      <c r="G291" s="556"/>
      <c r="H291" s="190" t="s">
        <v>1329</v>
      </c>
      <c r="I291" s="556" t="s">
        <v>2109</v>
      </c>
      <c r="J291" s="556"/>
      <c r="K291" s="556"/>
      <c r="L291" s="556"/>
      <c r="M291" s="190" t="s">
        <v>941</v>
      </c>
      <c r="N291" s="179">
        <v>44396</v>
      </c>
      <c r="O291" s="556" t="s">
        <v>1010</v>
      </c>
      <c r="P291" s="556"/>
    </row>
    <row r="292" spans="1:16" ht="15.75" x14ac:dyDescent="0.25">
      <c r="A292" s="191" t="s">
        <v>2012</v>
      </c>
      <c r="B292" s="191" t="s">
        <v>2120</v>
      </c>
      <c r="C292" s="191" t="s">
        <v>908</v>
      </c>
      <c r="D292" s="556" t="s">
        <v>2013</v>
      </c>
      <c r="E292" s="556"/>
      <c r="F292" s="556"/>
      <c r="G292" s="556"/>
      <c r="H292" s="191" t="s">
        <v>2014</v>
      </c>
      <c r="I292" s="556" t="s">
        <v>2015</v>
      </c>
      <c r="J292" s="556"/>
      <c r="K292" s="556"/>
      <c r="L292" s="556"/>
      <c r="M292" s="191"/>
      <c r="N292" s="191"/>
      <c r="O292" s="559" t="s">
        <v>1860</v>
      </c>
      <c r="P292" s="559"/>
    </row>
    <row r="293" spans="1:16" x14ac:dyDescent="0.25">
      <c r="A293" s="191" t="s">
        <v>2121</v>
      </c>
      <c r="B293" s="179">
        <v>44395</v>
      </c>
      <c r="C293" s="191" t="s">
        <v>2122</v>
      </c>
      <c r="D293" s="556" t="s">
        <v>2123</v>
      </c>
      <c r="E293" s="556"/>
      <c r="F293" s="556"/>
      <c r="G293" s="556"/>
      <c r="H293" s="191" t="s">
        <v>1477</v>
      </c>
      <c r="I293" s="556" t="s">
        <v>2124</v>
      </c>
      <c r="J293" s="556"/>
      <c r="K293" s="556"/>
      <c r="L293" s="556"/>
      <c r="M293" s="191" t="s">
        <v>826</v>
      </c>
      <c r="N293" s="179">
        <v>44397</v>
      </c>
      <c r="O293" s="556" t="s">
        <v>1471</v>
      </c>
      <c r="P293" s="556"/>
    </row>
    <row r="294" spans="1:16" x14ac:dyDescent="0.25">
      <c r="A294" s="191" t="s">
        <v>2125</v>
      </c>
      <c r="B294" s="179">
        <v>44385</v>
      </c>
      <c r="C294" s="191" t="s">
        <v>1324</v>
      </c>
      <c r="D294" s="556" t="s">
        <v>2126</v>
      </c>
      <c r="E294" s="556"/>
      <c r="F294" s="556"/>
      <c r="G294" s="556"/>
      <c r="H294" s="191" t="s">
        <v>1328</v>
      </c>
      <c r="I294" s="556" t="s">
        <v>2127</v>
      </c>
      <c r="J294" s="556"/>
      <c r="K294" s="556"/>
      <c r="L294" s="556"/>
      <c r="M294" s="191" t="s">
        <v>826</v>
      </c>
      <c r="N294" s="179">
        <v>44397</v>
      </c>
      <c r="O294" s="556" t="s">
        <v>1471</v>
      </c>
      <c r="P294" s="556"/>
    </row>
    <row r="295" spans="1:16" ht="15.75" x14ac:dyDescent="0.25">
      <c r="A295" s="191" t="s">
        <v>2017</v>
      </c>
      <c r="B295" s="179">
        <v>44358</v>
      </c>
      <c r="C295" s="191" t="s">
        <v>908</v>
      </c>
      <c r="D295" s="556" t="s">
        <v>2018</v>
      </c>
      <c r="E295" s="556"/>
      <c r="F295" s="556"/>
      <c r="G295" s="556"/>
      <c r="H295" s="191" t="s">
        <v>188</v>
      </c>
      <c r="I295" s="556" t="s">
        <v>2134</v>
      </c>
      <c r="J295" s="556"/>
      <c r="K295" s="556"/>
      <c r="L295" s="556"/>
      <c r="M295" s="191"/>
      <c r="N295" s="191"/>
      <c r="O295" s="559" t="s">
        <v>1860</v>
      </c>
      <c r="P295" s="559"/>
    </row>
    <row r="296" spans="1:16" x14ac:dyDescent="0.25">
      <c r="A296" s="193" t="s">
        <v>2094</v>
      </c>
      <c r="B296" s="179">
        <v>44336</v>
      </c>
      <c r="C296" s="193" t="s">
        <v>1319</v>
      </c>
      <c r="D296" s="556" t="s">
        <v>2095</v>
      </c>
      <c r="E296" s="556"/>
      <c r="F296" s="556"/>
      <c r="G296" s="556"/>
      <c r="H296" s="193"/>
      <c r="I296" s="556" t="s">
        <v>1910</v>
      </c>
      <c r="J296" s="556"/>
      <c r="K296" s="556"/>
      <c r="L296" s="556"/>
      <c r="M296" s="193" t="s">
        <v>826</v>
      </c>
      <c r="N296" s="179">
        <v>44398</v>
      </c>
      <c r="O296" s="556" t="s">
        <v>1907</v>
      </c>
      <c r="P296" s="556"/>
    </row>
    <row r="297" spans="1:16" x14ac:dyDescent="0.25">
      <c r="A297" s="193" t="s">
        <v>2144</v>
      </c>
      <c r="B297" s="179">
        <v>44335</v>
      </c>
      <c r="C297" s="193" t="s">
        <v>1806</v>
      </c>
      <c r="D297" s="556" t="s">
        <v>2145</v>
      </c>
      <c r="E297" s="556"/>
      <c r="F297" s="556"/>
      <c r="G297" s="556"/>
      <c r="H297" s="193"/>
      <c r="I297" s="556" t="s">
        <v>1808</v>
      </c>
      <c r="J297" s="556"/>
      <c r="K297" s="556"/>
      <c r="L297" s="556"/>
      <c r="M297" s="193" t="s">
        <v>1008</v>
      </c>
      <c r="N297" s="179">
        <v>44398</v>
      </c>
      <c r="O297" s="556" t="s">
        <v>1010</v>
      </c>
      <c r="P297" s="556"/>
    </row>
    <row r="298" spans="1:16" x14ac:dyDescent="0.25">
      <c r="A298" s="193" t="s">
        <v>2146</v>
      </c>
      <c r="B298" s="179">
        <v>44376</v>
      </c>
      <c r="C298" s="193" t="s">
        <v>905</v>
      </c>
      <c r="D298" s="556" t="s">
        <v>1044</v>
      </c>
      <c r="E298" s="556"/>
      <c r="F298" s="556"/>
      <c r="G298" s="556"/>
      <c r="H298" s="193" t="s">
        <v>119</v>
      </c>
      <c r="I298" s="556" t="s">
        <v>2147</v>
      </c>
      <c r="J298" s="556"/>
      <c r="K298" s="556"/>
      <c r="L298" s="556"/>
      <c r="M298" s="193" t="s">
        <v>826</v>
      </c>
      <c r="N298" s="179">
        <v>44398</v>
      </c>
      <c r="O298" s="556" t="s">
        <v>1471</v>
      </c>
      <c r="P298" s="556"/>
    </row>
    <row r="299" spans="1:16" x14ac:dyDescent="0.25">
      <c r="A299" s="195" t="s">
        <v>1787</v>
      </c>
      <c r="B299" s="179">
        <v>44314</v>
      </c>
      <c r="C299" s="195" t="s">
        <v>1788</v>
      </c>
      <c r="D299" s="556" t="s">
        <v>1383</v>
      </c>
      <c r="E299" s="556"/>
      <c r="F299" s="556"/>
      <c r="G299" s="556"/>
      <c r="H299" s="195"/>
      <c r="I299" s="556" t="s">
        <v>818</v>
      </c>
      <c r="J299" s="556"/>
      <c r="K299" s="556"/>
      <c r="L299" s="556"/>
      <c r="M299" s="195"/>
      <c r="N299" s="195"/>
      <c r="O299" s="560" t="s">
        <v>2148</v>
      </c>
      <c r="P299" s="560"/>
    </row>
    <row r="300" spans="1:16" ht="15.75" x14ac:dyDescent="0.25">
      <c r="A300" s="195" t="s">
        <v>2149</v>
      </c>
      <c r="B300" s="179">
        <v>44389</v>
      </c>
      <c r="C300" s="195" t="s">
        <v>902</v>
      </c>
      <c r="D300" s="556" t="s">
        <v>1863</v>
      </c>
      <c r="E300" s="556"/>
      <c r="F300" s="556"/>
      <c r="G300" s="556"/>
      <c r="H300" s="195" t="s">
        <v>2150</v>
      </c>
      <c r="I300" s="556" t="s">
        <v>2151</v>
      </c>
      <c r="J300" s="556"/>
      <c r="K300" s="556"/>
      <c r="L300" s="556"/>
      <c r="M300" s="195"/>
      <c r="N300" s="195"/>
      <c r="O300" s="559" t="s">
        <v>1860</v>
      </c>
      <c r="P300" s="559"/>
    </row>
    <row r="301" spans="1:16" ht="15.75" x14ac:dyDescent="0.25">
      <c r="A301" s="195" t="s">
        <v>2152</v>
      </c>
      <c r="B301" s="179">
        <v>44386</v>
      </c>
      <c r="C301" s="195" t="s">
        <v>1788</v>
      </c>
      <c r="D301" s="556" t="s">
        <v>2153</v>
      </c>
      <c r="E301" s="556"/>
      <c r="F301" s="556"/>
      <c r="G301" s="556"/>
      <c r="H301" s="195" t="s">
        <v>2154</v>
      </c>
      <c r="I301" s="556"/>
      <c r="J301" s="556"/>
      <c r="K301" s="556"/>
      <c r="L301" s="556"/>
      <c r="M301" s="195"/>
      <c r="N301" s="195"/>
      <c r="O301" s="559" t="s">
        <v>1860</v>
      </c>
      <c r="P301" s="559"/>
    </row>
    <row r="302" spans="1:16" x14ac:dyDescent="0.25">
      <c r="A302" s="195" t="s">
        <v>2155</v>
      </c>
      <c r="B302" s="179">
        <v>44390</v>
      </c>
      <c r="C302" s="195" t="s">
        <v>2156</v>
      </c>
      <c r="D302" s="556" t="s">
        <v>2157</v>
      </c>
      <c r="E302" s="556"/>
      <c r="F302" s="556"/>
      <c r="G302" s="556"/>
      <c r="H302" s="195"/>
      <c r="I302" s="556" t="s">
        <v>2158</v>
      </c>
      <c r="J302" s="556"/>
      <c r="K302" s="556"/>
      <c r="L302" s="556"/>
      <c r="M302" s="195" t="s">
        <v>1008</v>
      </c>
      <c r="N302" s="179">
        <v>44399</v>
      </c>
      <c r="O302" s="556" t="s">
        <v>1010</v>
      </c>
      <c r="P302" s="556"/>
    </row>
    <row r="303" spans="1:16" x14ac:dyDescent="0.25">
      <c r="A303" s="195" t="s">
        <v>2159</v>
      </c>
      <c r="B303" s="179">
        <v>44385</v>
      </c>
      <c r="C303" s="195" t="s">
        <v>977</v>
      </c>
      <c r="D303" s="556" t="s">
        <v>2160</v>
      </c>
      <c r="E303" s="556"/>
      <c r="F303" s="556"/>
      <c r="G303" s="556"/>
      <c r="H303" s="195">
        <v>7323</v>
      </c>
      <c r="I303" s="556" t="s">
        <v>2161</v>
      </c>
      <c r="J303" s="556"/>
      <c r="K303" s="556"/>
      <c r="L303" s="556"/>
      <c r="M303" s="195" t="s">
        <v>826</v>
      </c>
      <c r="N303" s="179">
        <v>44399</v>
      </c>
      <c r="O303" s="556" t="s">
        <v>1010</v>
      </c>
      <c r="P303" s="556"/>
    </row>
    <row r="304" spans="1:16" x14ac:dyDescent="0.25">
      <c r="A304" s="195" t="s">
        <v>2162</v>
      </c>
      <c r="B304" s="179">
        <v>44377</v>
      </c>
      <c r="C304" s="195" t="s">
        <v>977</v>
      </c>
      <c r="D304" s="556" t="s">
        <v>2163</v>
      </c>
      <c r="E304" s="556"/>
      <c r="F304" s="556"/>
      <c r="G304" s="556"/>
      <c r="H304" s="195">
        <v>4548</v>
      </c>
      <c r="I304" s="556" t="s">
        <v>1899</v>
      </c>
      <c r="J304" s="556"/>
      <c r="K304" s="556"/>
      <c r="L304" s="556"/>
      <c r="M304" s="195" t="s">
        <v>826</v>
      </c>
      <c r="N304" s="179">
        <v>44399</v>
      </c>
      <c r="O304" s="556" t="s">
        <v>1010</v>
      </c>
      <c r="P304" s="556"/>
    </row>
    <row r="305" spans="1:16" x14ac:dyDescent="0.25">
      <c r="A305" s="195" t="s">
        <v>1986</v>
      </c>
      <c r="B305" s="179">
        <v>44382</v>
      </c>
      <c r="C305" s="195" t="s">
        <v>1987</v>
      </c>
      <c r="D305" s="556" t="s">
        <v>1988</v>
      </c>
      <c r="E305" s="556"/>
      <c r="F305" s="556"/>
      <c r="G305" s="556"/>
      <c r="H305" s="195" t="s">
        <v>1989</v>
      </c>
      <c r="I305" s="556" t="s">
        <v>2164</v>
      </c>
      <c r="J305" s="556"/>
      <c r="K305" s="556"/>
      <c r="L305" s="556"/>
      <c r="M305" s="195" t="s">
        <v>953</v>
      </c>
      <c r="N305" s="179">
        <v>44399</v>
      </c>
      <c r="O305" s="556" t="s">
        <v>1471</v>
      </c>
      <c r="P305" s="556"/>
    </row>
    <row r="306" spans="1:16" x14ac:dyDescent="0.25">
      <c r="A306" s="195" t="s">
        <v>2166</v>
      </c>
      <c r="B306" s="179">
        <v>44378</v>
      </c>
      <c r="C306" s="195" t="s">
        <v>1551</v>
      </c>
      <c r="D306" s="556" t="s">
        <v>2167</v>
      </c>
      <c r="E306" s="556"/>
      <c r="F306" s="556"/>
      <c r="G306" s="556"/>
      <c r="H306" s="195" t="s">
        <v>1760</v>
      </c>
      <c r="I306" s="556" t="s">
        <v>2168</v>
      </c>
      <c r="J306" s="556"/>
      <c r="K306" s="556"/>
      <c r="L306" s="556"/>
      <c r="M306" s="195" t="s">
        <v>953</v>
      </c>
      <c r="N306" s="179">
        <v>44404</v>
      </c>
      <c r="O306" s="556" t="s">
        <v>1010</v>
      </c>
      <c r="P306" s="556"/>
    </row>
    <row r="307" spans="1:16" x14ac:dyDescent="0.25">
      <c r="A307" s="195" t="s">
        <v>2169</v>
      </c>
      <c r="B307" s="179">
        <v>44341</v>
      </c>
      <c r="C307" s="195" t="s">
        <v>1551</v>
      </c>
      <c r="D307" s="556" t="s">
        <v>1777</v>
      </c>
      <c r="E307" s="556"/>
      <c r="F307" s="556"/>
      <c r="G307" s="556"/>
      <c r="H307" s="195"/>
      <c r="I307" s="556" t="s">
        <v>2170</v>
      </c>
      <c r="J307" s="556"/>
      <c r="K307" s="556"/>
      <c r="L307" s="556"/>
      <c r="M307" s="195" t="s">
        <v>826</v>
      </c>
      <c r="N307" s="179">
        <v>44404</v>
      </c>
      <c r="O307" s="556" t="s">
        <v>1010</v>
      </c>
      <c r="P307" s="556"/>
    </row>
    <row r="308" spans="1:16" x14ac:dyDescent="0.25">
      <c r="A308" s="195" t="s">
        <v>1654</v>
      </c>
      <c r="B308" s="179">
        <v>44349</v>
      </c>
      <c r="C308" s="195" t="s">
        <v>1655</v>
      </c>
      <c r="D308" s="556" t="s">
        <v>2171</v>
      </c>
      <c r="E308" s="556"/>
      <c r="F308" s="556"/>
      <c r="G308" s="556"/>
      <c r="H308" s="195" t="s">
        <v>1657</v>
      </c>
      <c r="I308" s="556" t="s">
        <v>1478</v>
      </c>
      <c r="J308" s="556"/>
      <c r="K308" s="556"/>
      <c r="L308" s="556"/>
      <c r="M308" s="195" t="s">
        <v>1008</v>
      </c>
      <c r="N308" s="179">
        <v>44403</v>
      </c>
      <c r="O308" s="556" t="s">
        <v>1010</v>
      </c>
      <c r="P308" s="556"/>
    </row>
    <row r="309" spans="1:16" x14ac:dyDescent="0.25">
      <c r="A309" s="195" t="s">
        <v>1947</v>
      </c>
      <c r="B309" s="179">
        <v>44343</v>
      </c>
      <c r="C309" s="195" t="s">
        <v>1948</v>
      </c>
      <c r="D309" s="556" t="s">
        <v>2172</v>
      </c>
      <c r="E309" s="556"/>
      <c r="F309" s="556"/>
      <c r="G309" s="556"/>
      <c r="H309" s="195" t="s">
        <v>1833</v>
      </c>
      <c r="I309" s="556" t="s">
        <v>2173</v>
      </c>
      <c r="J309" s="556"/>
      <c r="K309" s="556"/>
      <c r="L309" s="556"/>
      <c r="M309" s="195" t="s">
        <v>953</v>
      </c>
      <c r="N309" s="179">
        <v>44403</v>
      </c>
      <c r="O309" s="556" t="s">
        <v>1010</v>
      </c>
      <c r="P309" s="556"/>
    </row>
    <row r="310" spans="1:16" x14ac:dyDescent="0.25">
      <c r="A310" s="195" t="s">
        <v>2175</v>
      </c>
      <c r="B310" s="179">
        <v>44376</v>
      </c>
      <c r="C310" s="195" t="s">
        <v>908</v>
      </c>
      <c r="D310" s="556" t="s">
        <v>2176</v>
      </c>
      <c r="E310" s="556"/>
      <c r="F310" s="556"/>
      <c r="G310" s="556"/>
      <c r="H310" s="195" t="s">
        <v>2177</v>
      </c>
      <c r="I310" s="556" t="s">
        <v>1910</v>
      </c>
      <c r="J310" s="556"/>
      <c r="K310" s="556"/>
      <c r="L310" s="556"/>
      <c r="M310" s="195" t="s">
        <v>826</v>
      </c>
      <c r="N310" s="179">
        <v>44403</v>
      </c>
      <c r="O310" s="556" t="s">
        <v>1907</v>
      </c>
      <c r="P310" s="556"/>
    </row>
    <row r="311" spans="1:16" x14ac:dyDescent="0.25">
      <c r="A311" s="195" t="s">
        <v>2179</v>
      </c>
      <c r="B311" s="179">
        <v>44397</v>
      </c>
      <c r="C311" s="195" t="s">
        <v>1793</v>
      </c>
      <c r="D311" s="556" t="s">
        <v>2180</v>
      </c>
      <c r="E311" s="556"/>
      <c r="F311" s="556"/>
      <c r="G311" s="556"/>
      <c r="H311" s="195" t="s">
        <v>2181</v>
      </c>
      <c r="I311" s="556" t="s">
        <v>2182</v>
      </c>
      <c r="J311" s="556"/>
      <c r="K311" s="556"/>
      <c r="L311" s="556"/>
      <c r="M311" s="195" t="s">
        <v>1379</v>
      </c>
      <c r="N311" s="179">
        <v>44403</v>
      </c>
      <c r="O311" s="556" t="s">
        <v>1471</v>
      </c>
      <c r="P311" s="556"/>
    </row>
    <row r="312" spans="1:16" x14ac:dyDescent="0.25">
      <c r="A312" s="195" t="s">
        <v>1787</v>
      </c>
      <c r="B312" s="179">
        <v>44314</v>
      </c>
      <c r="C312" s="195" t="s">
        <v>1788</v>
      </c>
      <c r="D312" s="556" t="s">
        <v>1383</v>
      </c>
      <c r="E312" s="556"/>
      <c r="F312" s="556"/>
      <c r="G312" s="556"/>
      <c r="H312" s="195"/>
      <c r="I312" s="556" t="s">
        <v>818</v>
      </c>
      <c r="J312" s="556"/>
      <c r="K312" s="556"/>
      <c r="L312" s="556"/>
      <c r="M312" s="195" t="s">
        <v>953</v>
      </c>
      <c r="N312" s="179">
        <v>44403</v>
      </c>
      <c r="O312" s="556" t="s">
        <v>1010</v>
      </c>
      <c r="P312" s="556"/>
    </row>
    <row r="313" spans="1:16" x14ac:dyDescent="0.25">
      <c r="A313" s="195" t="s">
        <v>2188</v>
      </c>
      <c r="B313" s="179">
        <v>44343</v>
      </c>
      <c r="C313" s="195" t="s">
        <v>977</v>
      </c>
      <c r="D313" s="556" t="s">
        <v>2189</v>
      </c>
      <c r="E313" s="556"/>
      <c r="F313" s="556"/>
      <c r="G313" s="556"/>
      <c r="H313" s="195" t="s">
        <v>2190</v>
      </c>
      <c r="I313" s="556" t="s">
        <v>1322</v>
      </c>
      <c r="J313" s="556"/>
      <c r="K313" s="556"/>
      <c r="L313" s="556"/>
      <c r="M313" s="195" t="s">
        <v>826</v>
      </c>
      <c r="N313" s="179">
        <v>44403</v>
      </c>
      <c r="O313" s="556" t="s">
        <v>1471</v>
      </c>
      <c r="P313" s="556"/>
    </row>
    <row r="314" spans="1:16" x14ac:dyDescent="0.25">
      <c r="A314" s="195" t="s">
        <v>2074</v>
      </c>
      <c r="B314" s="179">
        <v>44315</v>
      </c>
      <c r="C314" s="195" t="s">
        <v>2075</v>
      </c>
      <c r="D314" s="556" t="s">
        <v>2076</v>
      </c>
      <c r="E314" s="556"/>
      <c r="F314" s="556"/>
      <c r="G314" s="556"/>
      <c r="H314" s="195" t="s">
        <v>1760</v>
      </c>
      <c r="I314" s="556" t="s">
        <v>2077</v>
      </c>
      <c r="J314" s="556"/>
      <c r="K314" s="556"/>
      <c r="L314" s="556"/>
      <c r="M314" s="195" t="s">
        <v>1099</v>
      </c>
      <c r="N314" s="179">
        <v>44396</v>
      </c>
      <c r="O314" s="556" t="s">
        <v>1010</v>
      </c>
      <c r="P314" s="556"/>
    </row>
    <row r="315" spans="1:16" x14ac:dyDescent="0.25">
      <c r="A315" s="195" t="s">
        <v>2208</v>
      </c>
      <c r="B315" s="179">
        <v>44379</v>
      </c>
      <c r="C315" s="195" t="s">
        <v>2209</v>
      </c>
      <c r="D315" s="556" t="s">
        <v>2210</v>
      </c>
      <c r="E315" s="556"/>
      <c r="F315" s="556"/>
      <c r="G315" s="556"/>
      <c r="H315" s="195" t="s">
        <v>2036</v>
      </c>
      <c r="I315" s="556" t="s">
        <v>2211</v>
      </c>
      <c r="J315" s="556"/>
      <c r="K315" s="556"/>
      <c r="L315" s="556"/>
      <c r="M315" s="195" t="s">
        <v>2212</v>
      </c>
      <c r="N315" s="179">
        <v>44404</v>
      </c>
      <c r="O315" s="556" t="s">
        <v>1471</v>
      </c>
      <c r="P315" s="556"/>
    </row>
    <row r="316" spans="1:16" x14ac:dyDescent="0.25">
      <c r="A316" s="195" t="s">
        <v>2213</v>
      </c>
      <c r="B316" s="179">
        <v>44371</v>
      </c>
      <c r="C316" s="195" t="s">
        <v>1718</v>
      </c>
      <c r="D316" s="556" t="s">
        <v>2214</v>
      </c>
      <c r="E316" s="556"/>
      <c r="F316" s="556"/>
      <c r="G316" s="556"/>
      <c r="H316" s="195" t="s">
        <v>2215</v>
      </c>
      <c r="I316" s="556" t="s">
        <v>2216</v>
      </c>
      <c r="J316" s="556"/>
      <c r="K316" s="556"/>
      <c r="L316" s="556"/>
      <c r="M316" s="195" t="s">
        <v>953</v>
      </c>
      <c r="N316" s="179">
        <v>44404</v>
      </c>
      <c r="O316" s="556" t="s">
        <v>1471</v>
      </c>
      <c r="P316" s="556"/>
    </row>
    <row r="317" spans="1:16" x14ac:dyDescent="0.25">
      <c r="A317" s="198" t="s">
        <v>2227</v>
      </c>
      <c r="B317" s="179">
        <v>44392</v>
      </c>
      <c r="C317" s="198" t="s">
        <v>885</v>
      </c>
      <c r="D317" s="556" t="s">
        <v>2228</v>
      </c>
      <c r="E317" s="556"/>
      <c r="F317" s="556"/>
      <c r="G317" s="556"/>
      <c r="H317" s="198" t="s">
        <v>1144</v>
      </c>
      <c r="I317" s="556" t="s">
        <v>2230</v>
      </c>
      <c r="J317" s="556"/>
      <c r="K317" s="556"/>
      <c r="L317" s="556"/>
      <c r="M317" s="198" t="s">
        <v>1008</v>
      </c>
      <c r="N317" s="179">
        <v>44406</v>
      </c>
      <c r="O317" s="556" t="s">
        <v>1907</v>
      </c>
      <c r="P317" s="556"/>
    </row>
    <row r="318" spans="1:16" x14ac:dyDescent="0.25">
      <c r="A318" s="198" t="s">
        <v>2227</v>
      </c>
      <c r="B318" s="179">
        <v>44392</v>
      </c>
      <c r="C318" s="198" t="s">
        <v>885</v>
      </c>
      <c r="D318" s="556" t="s">
        <v>2228</v>
      </c>
      <c r="E318" s="556"/>
      <c r="F318" s="556"/>
      <c r="G318" s="556"/>
      <c r="H318" s="198" t="s">
        <v>2229</v>
      </c>
      <c r="I318" s="556" t="s">
        <v>2230</v>
      </c>
      <c r="J318" s="556"/>
      <c r="K318" s="556"/>
      <c r="L318" s="556"/>
      <c r="M318" s="198" t="s">
        <v>1099</v>
      </c>
      <c r="N318" s="179">
        <v>44406</v>
      </c>
      <c r="O318" s="556" t="s">
        <v>1907</v>
      </c>
      <c r="P318" s="556"/>
    </row>
    <row r="319" spans="1:16" x14ac:dyDescent="0.25">
      <c r="A319" s="198" t="s">
        <v>2231</v>
      </c>
      <c r="B319" s="179">
        <v>44403</v>
      </c>
      <c r="C319" s="198" t="s">
        <v>831</v>
      </c>
      <c r="D319" s="556" t="s">
        <v>2126</v>
      </c>
      <c r="E319" s="556"/>
      <c r="F319" s="556"/>
      <c r="G319" s="556"/>
      <c r="H319" s="198" t="s">
        <v>1328</v>
      </c>
      <c r="I319" s="556" t="s">
        <v>2232</v>
      </c>
      <c r="J319" s="556"/>
      <c r="K319" s="556"/>
      <c r="L319" s="556"/>
      <c r="M319" s="198" t="s">
        <v>1008</v>
      </c>
      <c r="N319" s="179">
        <v>44405</v>
      </c>
      <c r="O319" s="556" t="s">
        <v>1010</v>
      </c>
      <c r="P319" s="556"/>
    </row>
    <row r="320" spans="1:16" x14ac:dyDescent="0.25">
      <c r="A320" s="198" t="s">
        <v>2233</v>
      </c>
      <c r="B320" s="179">
        <v>44365</v>
      </c>
      <c r="C320" s="198" t="s">
        <v>1800</v>
      </c>
      <c r="D320" s="556" t="s">
        <v>1776</v>
      </c>
      <c r="E320" s="556"/>
      <c r="F320" s="556"/>
      <c r="G320" s="556"/>
      <c r="H320" s="198" t="s">
        <v>1591</v>
      </c>
      <c r="I320" s="556" t="s">
        <v>2234</v>
      </c>
      <c r="J320" s="556"/>
      <c r="K320" s="556"/>
      <c r="L320" s="556"/>
      <c r="M320" s="198" t="s">
        <v>826</v>
      </c>
      <c r="N320" s="179">
        <v>44406</v>
      </c>
      <c r="O320" s="556" t="s">
        <v>1010</v>
      </c>
      <c r="P320" s="556"/>
    </row>
    <row r="321" spans="1:16" x14ac:dyDescent="0.25">
      <c r="A321" s="198" t="s">
        <v>2235</v>
      </c>
      <c r="B321" s="179">
        <v>44356</v>
      </c>
      <c r="C321" s="198" t="s">
        <v>2236</v>
      </c>
      <c r="D321" s="556" t="s">
        <v>954</v>
      </c>
      <c r="E321" s="556"/>
      <c r="F321" s="556"/>
      <c r="G321" s="556"/>
      <c r="H321" s="198"/>
      <c r="I321" s="556" t="s">
        <v>2237</v>
      </c>
      <c r="J321" s="556"/>
      <c r="K321" s="556"/>
      <c r="L321" s="556"/>
      <c r="M321" s="198" t="s">
        <v>947</v>
      </c>
      <c r="N321" s="179">
        <v>44406</v>
      </c>
      <c r="O321" s="556" t="s">
        <v>1010</v>
      </c>
      <c r="P321" s="556"/>
    </row>
    <row r="322" spans="1:16" x14ac:dyDescent="0.25">
      <c r="A322" s="198" t="s">
        <v>2238</v>
      </c>
      <c r="B322" s="179">
        <v>44369</v>
      </c>
      <c r="C322" s="198" t="s">
        <v>2239</v>
      </c>
      <c r="D322" s="556" t="s">
        <v>2240</v>
      </c>
      <c r="E322" s="556"/>
      <c r="F322" s="556"/>
      <c r="G322" s="556"/>
      <c r="H322" s="198"/>
      <c r="I322" s="556" t="s">
        <v>2241</v>
      </c>
      <c r="J322" s="556"/>
      <c r="K322" s="556"/>
      <c r="L322" s="556"/>
      <c r="M322" s="198" t="s">
        <v>1008</v>
      </c>
      <c r="N322" s="179">
        <v>44406</v>
      </c>
      <c r="O322" s="556" t="s">
        <v>1471</v>
      </c>
      <c r="P322" s="556"/>
    </row>
    <row r="323" spans="1:16" x14ac:dyDescent="0.25">
      <c r="A323" s="198" t="s">
        <v>2242</v>
      </c>
      <c r="B323" s="179">
        <v>44372</v>
      </c>
      <c r="C323" s="198" t="s">
        <v>2243</v>
      </c>
      <c r="D323" s="556" t="s">
        <v>2244</v>
      </c>
      <c r="E323" s="556"/>
      <c r="F323" s="556"/>
      <c r="G323" s="556"/>
      <c r="H323" s="198"/>
      <c r="I323" s="556" t="s">
        <v>2245</v>
      </c>
      <c r="J323" s="556"/>
      <c r="K323" s="556"/>
      <c r="L323" s="556"/>
      <c r="M323" s="198" t="s">
        <v>1008</v>
      </c>
      <c r="N323" s="179">
        <v>44406</v>
      </c>
      <c r="O323" s="556" t="s">
        <v>1010</v>
      </c>
      <c r="P323" s="556"/>
    </row>
    <row r="324" spans="1:16" x14ac:dyDescent="0.25">
      <c r="A324" s="198" t="s">
        <v>2246</v>
      </c>
      <c r="B324" s="179">
        <v>44398</v>
      </c>
      <c r="C324" s="198" t="s">
        <v>1356</v>
      </c>
      <c r="D324" s="556" t="s">
        <v>2247</v>
      </c>
      <c r="E324" s="556"/>
      <c r="F324" s="556"/>
      <c r="G324" s="556"/>
      <c r="H324" s="198" t="s">
        <v>2248</v>
      </c>
      <c r="I324" s="556" t="s">
        <v>2249</v>
      </c>
      <c r="J324" s="556"/>
      <c r="K324" s="556"/>
      <c r="L324" s="556"/>
      <c r="M324" s="198" t="s">
        <v>1008</v>
      </c>
      <c r="N324" s="179">
        <v>44404</v>
      </c>
      <c r="O324" s="556" t="s">
        <v>1010</v>
      </c>
      <c r="P324" s="556"/>
    </row>
    <row r="325" spans="1:16" ht="15.75" x14ac:dyDescent="0.25">
      <c r="A325" s="198" t="s">
        <v>2255</v>
      </c>
      <c r="B325" s="179">
        <v>44405</v>
      </c>
      <c r="C325" s="198" t="s">
        <v>885</v>
      </c>
      <c r="D325" s="556" t="s">
        <v>1895</v>
      </c>
      <c r="E325" s="556"/>
      <c r="F325" s="556"/>
      <c r="G325" s="556"/>
      <c r="H325" s="198" t="s">
        <v>771</v>
      </c>
      <c r="I325" s="556" t="s">
        <v>2256</v>
      </c>
      <c r="J325" s="556"/>
      <c r="K325" s="556"/>
      <c r="L325" s="556"/>
      <c r="M325" s="198" t="s">
        <v>1099</v>
      </c>
      <c r="N325" s="198"/>
      <c r="O325" s="559" t="s">
        <v>1860</v>
      </c>
      <c r="P325" s="559"/>
    </row>
    <row r="326" spans="1:16" ht="15.75" x14ac:dyDescent="0.25">
      <c r="A326" s="198" t="s">
        <v>1928</v>
      </c>
      <c r="B326" s="179">
        <v>44355</v>
      </c>
      <c r="C326" s="198" t="s">
        <v>885</v>
      </c>
      <c r="D326" s="556" t="s">
        <v>2257</v>
      </c>
      <c r="E326" s="556"/>
      <c r="F326" s="556"/>
      <c r="G326" s="556"/>
      <c r="H326" s="198"/>
      <c r="I326" s="556" t="s">
        <v>2258</v>
      </c>
      <c r="J326" s="556"/>
      <c r="K326" s="556"/>
      <c r="L326" s="556"/>
      <c r="M326" s="198"/>
      <c r="N326" s="198"/>
      <c r="O326" s="559" t="s">
        <v>1860</v>
      </c>
      <c r="P326" s="559"/>
    </row>
    <row r="327" spans="1:16" ht="15.75" x14ac:dyDescent="0.25">
      <c r="A327" s="198" t="s">
        <v>1929</v>
      </c>
      <c r="B327" s="179">
        <v>44368</v>
      </c>
      <c r="C327" s="198" t="s">
        <v>885</v>
      </c>
      <c r="D327" s="556" t="s">
        <v>1930</v>
      </c>
      <c r="E327" s="556"/>
      <c r="F327" s="556"/>
      <c r="G327" s="556"/>
      <c r="H327" s="198" t="s">
        <v>1931</v>
      </c>
      <c r="I327" s="556" t="s">
        <v>2259</v>
      </c>
      <c r="J327" s="556"/>
      <c r="K327" s="556"/>
      <c r="L327" s="556"/>
      <c r="M327" s="198"/>
      <c r="N327" s="198"/>
      <c r="O327" s="559" t="s">
        <v>1860</v>
      </c>
      <c r="P327" s="559"/>
    </row>
    <row r="328" spans="1:16" ht="15.75" x14ac:dyDescent="0.25">
      <c r="A328" s="198" t="s">
        <v>2260</v>
      </c>
      <c r="B328" s="179">
        <v>44393</v>
      </c>
      <c r="C328" s="198" t="s">
        <v>885</v>
      </c>
      <c r="D328" s="556" t="s">
        <v>2261</v>
      </c>
      <c r="E328" s="556"/>
      <c r="F328" s="556"/>
      <c r="G328" s="556"/>
      <c r="H328" s="198" t="s">
        <v>2262</v>
      </c>
      <c r="I328" s="556" t="s">
        <v>1570</v>
      </c>
      <c r="J328" s="556"/>
      <c r="K328" s="556"/>
      <c r="L328" s="556"/>
      <c r="M328" s="198" t="s">
        <v>826</v>
      </c>
      <c r="N328" s="198"/>
      <c r="O328" s="559" t="s">
        <v>1860</v>
      </c>
      <c r="P328" s="559"/>
    </row>
    <row r="329" spans="1:16" x14ac:dyDescent="0.25">
      <c r="A329" s="198" t="s">
        <v>2263</v>
      </c>
      <c r="B329" s="179">
        <v>44393</v>
      </c>
      <c r="C329" s="198" t="s">
        <v>885</v>
      </c>
      <c r="D329" s="556" t="s">
        <v>2264</v>
      </c>
      <c r="E329" s="556"/>
      <c r="F329" s="556"/>
      <c r="G329" s="556"/>
      <c r="H329" s="198" t="s">
        <v>1931</v>
      </c>
      <c r="I329" s="556" t="s">
        <v>2265</v>
      </c>
      <c r="J329" s="556"/>
      <c r="K329" s="556"/>
      <c r="L329" s="556"/>
      <c r="M329" s="198" t="s">
        <v>1099</v>
      </c>
      <c r="N329" s="179">
        <v>44406</v>
      </c>
      <c r="O329" s="200" t="s">
        <v>1010</v>
      </c>
      <c r="P329" s="200"/>
    </row>
    <row r="330" spans="1:16" x14ac:dyDescent="0.25">
      <c r="A330" s="198" t="s">
        <v>2266</v>
      </c>
      <c r="B330" s="179">
        <v>44390</v>
      </c>
      <c r="C330" s="198" t="s">
        <v>885</v>
      </c>
      <c r="D330" s="556" t="s">
        <v>2267</v>
      </c>
      <c r="E330" s="556"/>
      <c r="F330" s="556"/>
      <c r="G330" s="556"/>
      <c r="H330" s="198" t="s">
        <v>2268</v>
      </c>
      <c r="I330" s="556" t="s">
        <v>841</v>
      </c>
      <c r="J330" s="556"/>
      <c r="K330" s="556"/>
      <c r="L330" s="556"/>
      <c r="M330" s="198" t="s">
        <v>826</v>
      </c>
      <c r="N330" s="179">
        <v>44406</v>
      </c>
      <c r="O330" s="556" t="s">
        <v>1907</v>
      </c>
      <c r="P330" s="556"/>
    </row>
    <row r="331" spans="1:16" x14ac:dyDescent="0.25">
      <c r="A331" s="198" t="s">
        <v>2269</v>
      </c>
      <c r="B331" s="179">
        <v>44368</v>
      </c>
      <c r="C331" s="198" t="s">
        <v>2270</v>
      </c>
      <c r="D331" s="556" t="s">
        <v>2271</v>
      </c>
      <c r="E331" s="556"/>
      <c r="F331" s="556"/>
      <c r="G331" s="556"/>
      <c r="H331" s="198" t="s">
        <v>2272</v>
      </c>
      <c r="I331" s="556" t="s">
        <v>837</v>
      </c>
      <c r="J331" s="556"/>
      <c r="K331" s="556"/>
      <c r="L331" s="556"/>
      <c r="M331" s="198" t="s">
        <v>2273</v>
      </c>
      <c r="N331" s="179">
        <v>44406</v>
      </c>
      <c r="O331" s="556" t="s">
        <v>1010</v>
      </c>
      <c r="P331" s="556"/>
    </row>
    <row r="332" spans="1:16" x14ac:dyDescent="0.25">
      <c r="A332" s="198" t="s">
        <v>2274</v>
      </c>
      <c r="B332" s="179">
        <v>44404</v>
      </c>
      <c r="C332" s="198" t="s">
        <v>1147</v>
      </c>
      <c r="D332" s="556" t="s">
        <v>1767</v>
      </c>
      <c r="E332" s="556"/>
      <c r="F332" s="556"/>
      <c r="G332" s="556"/>
      <c r="H332" s="198" t="s">
        <v>1768</v>
      </c>
      <c r="I332" s="556" t="s">
        <v>2278</v>
      </c>
      <c r="J332" s="556"/>
      <c r="K332" s="556"/>
      <c r="L332" s="556"/>
      <c r="M332" s="198" t="s">
        <v>1031</v>
      </c>
      <c r="N332" s="179">
        <v>44406</v>
      </c>
      <c r="O332" s="556" t="s">
        <v>1907</v>
      </c>
      <c r="P332" s="556"/>
    </row>
    <row r="333" spans="1:16" x14ac:dyDescent="0.25">
      <c r="A333" s="198" t="s">
        <v>2275</v>
      </c>
      <c r="B333" s="179">
        <v>44406</v>
      </c>
      <c r="C333" s="198" t="s">
        <v>2276</v>
      </c>
      <c r="D333" s="556" t="s">
        <v>2277</v>
      </c>
      <c r="E333" s="556"/>
      <c r="F333" s="556"/>
      <c r="G333" s="556"/>
      <c r="H333" s="198" t="s">
        <v>383</v>
      </c>
      <c r="I333" s="556" t="s">
        <v>794</v>
      </c>
      <c r="J333" s="556"/>
      <c r="K333" s="556"/>
      <c r="L333" s="556"/>
      <c r="M333" s="198" t="s">
        <v>826</v>
      </c>
      <c r="N333" s="179">
        <v>44406</v>
      </c>
      <c r="O333" s="556" t="s">
        <v>1471</v>
      </c>
      <c r="P333" s="556"/>
    </row>
    <row r="334" spans="1:16" x14ac:dyDescent="0.25">
      <c r="A334" s="198" t="s">
        <v>2279</v>
      </c>
      <c r="B334" s="179">
        <v>44380</v>
      </c>
      <c r="C334" s="198" t="s">
        <v>2280</v>
      </c>
      <c r="D334" s="556" t="s">
        <v>2281</v>
      </c>
      <c r="E334" s="556"/>
      <c r="F334" s="556"/>
      <c r="G334" s="556"/>
      <c r="H334" s="198">
        <v>4547</v>
      </c>
      <c r="I334" s="556" t="s">
        <v>1098</v>
      </c>
      <c r="J334" s="556"/>
      <c r="K334" s="556"/>
      <c r="L334" s="556"/>
      <c r="M334" s="198" t="s">
        <v>1099</v>
      </c>
      <c r="N334" s="179">
        <v>44406</v>
      </c>
      <c r="O334" s="556" t="s">
        <v>1471</v>
      </c>
      <c r="P334" s="556"/>
    </row>
    <row r="335" spans="1:16" x14ac:dyDescent="0.25">
      <c r="A335" s="198" t="s">
        <v>2284</v>
      </c>
      <c r="B335" s="179">
        <v>44399</v>
      </c>
      <c r="C335" s="198" t="s">
        <v>2276</v>
      </c>
      <c r="D335" s="556" t="s">
        <v>1999</v>
      </c>
      <c r="E335" s="556"/>
      <c r="F335" s="556"/>
      <c r="G335" s="556"/>
      <c r="H335" s="198" t="s">
        <v>2285</v>
      </c>
      <c r="I335" s="556" t="s">
        <v>2286</v>
      </c>
      <c r="J335" s="556"/>
      <c r="K335" s="556"/>
      <c r="L335" s="556"/>
      <c r="M335" s="198" t="s">
        <v>826</v>
      </c>
      <c r="N335" s="198"/>
      <c r="O335" s="556" t="s">
        <v>1907</v>
      </c>
      <c r="P335" s="556"/>
    </row>
    <row r="336" spans="1:16" x14ac:dyDescent="0.25">
      <c r="A336" s="201" t="s">
        <v>2293</v>
      </c>
      <c r="B336" s="202">
        <v>44400</v>
      </c>
      <c r="C336" s="201" t="s">
        <v>878</v>
      </c>
      <c r="D336" s="547" t="s">
        <v>2294</v>
      </c>
      <c r="E336" s="547"/>
      <c r="F336" s="547"/>
      <c r="G336" s="547"/>
      <c r="H336" s="201" t="s">
        <v>2295</v>
      </c>
      <c r="I336" s="547" t="s">
        <v>2296</v>
      </c>
      <c r="J336" s="547"/>
      <c r="K336" s="547"/>
      <c r="L336" s="547"/>
      <c r="M336" s="201" t="s">
        <v>826</v>
      </c>
      <c r="N336" s="202">
        <v>44410</v>
      </c>
      <c r="O336" s="547" t="s">
        <v>1907</v>
      </c>
      <c r="P336" s="547"/>
    </row>
    <row r="337" spans="1:16" x14ac:dyDescent="0.25">
      <c r="A337" s="201" t="s">
        <v>2300</v>
      </c>
      <c r="B337" s="202">
        <v>44407</v>
      </c>
      <c r="C337" s="201" t="s">
        <v>1324</v>
      </c>
      <c r="D337" s="547" t="s">
        <v>2301</v>
      </c>
      <c r="E337" s="547"/>
      <c r="F337" s="547"/>
      <c r="G337" s="547"/>
      <c r="H337" s="201" t="s">
        <v>2302</v>
      </c>
      <c r="I337" s="547" t="s">
        <v>2161</v>
      </c>
      <c r="J337" s="547"/>
      <c r="K337" s="547"/>
      <c r="L337" s="547"/>
      <c r="M337" s="201" t="s">
        <v>953</v>
      </c>
      <c r="N337" s="202">
        <v>44410</v>
      </c>
      <c r="O337" s="547" t="s">
        <v>1471</v>
      </c>
      <c r="P337" s="547"/>
    </row>
    <row r="338" spans="1:16" x14ac:dyDescent="0.25">
      <c r="A338" s="200" t="s">
        <v>2312</v>
      </c>
      <c r="B338" s="179">
        <v>44399</v>
      </c>
      <c r="C338" s="200" t="s">
        <v>1668</v>
      </c>
      <c r="D338" s="556" t="s">
        <v>2313</v>
      </c>
      <c r="E338" s="556"/>
      <c r="F338" s="556"/>
      <c r="G338" s="556"/>
      <c r="H338" s="200"/>
      <c r="I338" s="556" t="s">
        <v>2170</v>
      </c>
      <c r="J338" s="556"/>
      <c r="K338" s="556"/>
      <c r="L338" s="556"/>
      <c r="M338" s="200" t="s">
        <v>826</v>
      </c>
      <c r="N338" s="179">
        <v>44407</v>
      </c>
      <c r="O338" s="556" t="s">
        <v>1471</v>
      </c>
      <c r="P338" s="556"/>
    </row>
    <row r="339" spans="1:16" x14ac:dyDescent="0.25">
      <c r="A339" s="200" t="s">
        <v>2315</v>
      </c>
      <c r="B339" s="179">
        <v>44301</v>
      </c>
      <c r="C339" s="200" t="s">
        <v>2316</v>
      </c>
      <c r="D339" s="556" t="s">
        <v>948</v>
      </c>
      <c r="E339" s="556"/>
      <c r="F339" s="556"/>
      <c r="G339" s="556"/>
      <c r="H339" s="200"/>
      <c r="I339" s="556" t="s">
        <v>2317</v>
      </c>
      <c r="J339" s="556"/>
      <c r="K339" s="556"/>
      <c r="L339" s="556"/>
      <c r="M339" s="200" t="s">
        <v>826</v>
      </c>
      <c r="N339" s="179">
        <v>44408</v>
      </c>
      <c r="O339" s="557" t="s">
        <v>1010</v>
      </c>
      <c r="P339" s="558"/>
    </row>
    <row r="340" spans="1:16" x14ac:dyDescent="0.25">
      <c r="A340" s="200" t="s">
        <v>2318</v>
      </c>
      <c r="B340" s="179">
        <v>44404</v>
      </c>
      <c r="C340" s="200" t="s">
        <v>885</v>
      </c>
      <c r="D340" s="556" t="s">
        <v>1198</v>
      </c>
      <c r="E340" s="556"/>
      <c r="F340" s="556"/>
      <c r="G340" s="556"/>
      <c r="H340" s="200" t="s">
        <v>2319</v>
      </c>
      <c r="I340" s="556" t="s">
        <v>2320</v>
      </c>
      <c r="J340" s="556"/>
      <c r="K340" s="556"/>
      <c r="L340" s="556"/>
      <c r="M340" s="200" t="s">
        <v>826</v>
      </c>
      <c r="N340" s="179">
        <v>44407</v>
      </c>
      <c r="O340" s="557" t="s">
        <v>1010</v>
      </c>
      <c r="P340" s="558"/>
    </row>
    <row r="341" spans="1:16" x14ac:dyDescent="0.25">
      <c r="A341" s="200" t="s">
        <v>2321</v>
      </c>
      <c r="B341" s="179">
        <v>44386</v>
      </c>
      <c r="C341" s="200" t="s">
        <v>2322</v>
      </c>
      <c r="D341" s="556" t="s">
        <v>1038</v>
      </c>
      <c r="E341" s="556"/>
      <c r="F341" s="556"/>
      <c r="G341" s="556"/>
      <c r="H341" s="200" t="s">
        <v>2323</v>
      </c>
      <c r="I341" s="556" t="s">
        <v>813</v>
      </c>
      <c r="J341" s="556"/>
      <c r="K341" s="556"/>
      <c r="L341" s="556"/>
      <c r="M341" s="200" t="s">
        <v>953</v>
      </c>
      <c r="N341" s="179">
        <v>44406</v>
      </c>
      <c r="O341" s="557" t="s">
        <v>1010</v>
      </c>
      <c r="P341" s="558"/>
    </row>
    <row r="342" spans="1:16" x14ac:dyDescent="0.25">
      <c r="A342" s="200" t="s">
        <v>2324</v>
      </c>
      <c r="B342" s="200" t="s">
        <v>2325</v>
      </c>
      <c r="C342" s="200" t="s">
        <v>1937</v>
      </c>
      <c r="D342" s="556" t="s">
        <v>2326</v>
      </c>
      <c r="E342" s="556"/>
      <c r="F342" s="556"/>
      <c r="G342" s="556"/>
      <c r="H342" s="200" t="s">
        <v>2327</v>
      </c>
      <c r="I342" s="556" t="s">
        <v>2328</v>
      </c>
      <c r="J342" s="556"/>
      <c r="K342" s="556"/>
      <c r="L342" s="556"/>
      <c r="M342" s="200" t="s">
        <v>947</v>
      </c>
      <c r="N342" s="179">
        <v>44406</v>
      </c>
      <c r="O342" s="557" t="s">
        <v>1010</v>
      </c>
      <c r="P342" s="558"/>
    </row>
    <row r="343" spans="1:16" ht="15.75" x14ac:dyDescent="0.25">
      <c r="A343" s="200" t="s">
        <v>2329</v>
      </c>
      <c r="B343" s="179">
        <v>44356</v>
      </c>
      <c r="C343" s="200" t="s">
        <v>2322</v>
      </c>
      <c r="D343" s="556" t="s">
        <v>2247</v>
      </c>
      <c r="E343" s="556"/>
      <c r="F343" s="556"/>
      <c r="G343" s="556"/>
      <c r="H343" s="200" t="s">
        <v>2248</v>
      </c>
      <c r="I343" s="556" t="s">
        <v>2330</v>
      </c>
      <c r="J343" s="556"/>
      <c r="K343" s="556"/>
      <c r="L343" s="556"/>
      <c r="M343" s="200" t="s">
        <v>1008</v>
      </c>
      <c r="N343" s="200"/>
      <c r="O343" s="559" t="s">
        <v>1860</v>
      </c>
      <c r="P343" s="559"/>
    </row>
    <row r="344" spans="1:16" x14ac:dyDescent="0.25">
      <c r="A344" s="201" t="s">
        <v>2332</v>
      </c>
      <c r="B344" s="202">
        <v>44371</v>
      </c>
      <c r="C344" s="201" t="s">
        <v>2333</v>
      </c>
      <c r="D344" s="547" t="s">
        <v>832</v>
      </c>
      <c r="E344" s="547"/>
      <c r="F344" s="547"/>
      <c r="G344" s="547"/>
      <c r="H344" s="201"/>
      <c r="I344" s="547" t="s">
        <v>2328</v>
      </c>
      <c r="J344" s="547"/>
      <c r="K344" s="547"/>
      <c r="L344" s="547"/>
      <c r="M344" s="201" t="s">
        <v>1099</v>
      </c>
      <c r="N344" s="202">
        <v>44410</v>
      </c>
      <c r="O344" s="548" t="s">
        <v>1010</v>
      </c>
      <c r="P344" s="549"/>
    </row>
    <row r="345" spans="1:16" x14ac:dyDescent="0.25">
      <c r="A345" s="201" t="s">
        <v>2334</v>
      </c>
      <c r="B345" s="202">
        <v>44323</v>
      </c>
      <c r="C345" s="201" t="s">
        <v>2333</v>
      </c>
      <c r="D345" s="547" t="s">
        <v>2335</v>
      </c>
      <c r="E345" s="547"/>
      <c r="F345" s="547"/>
      <c r="G345" s="547"/>
      <c r="H345" s="201" t="s">
        <v>2336</v>
      </c>
      <c r="I345" s="547" t="s">
        <v>2337</v>
      </c>
      <c r="J345" s="547"/>
      <c r="K345" s="547"/>
      <c r="L345" s="547"/>
      <c r="M345" s="201" t="s">
        <v>826</v>
      </c>
      <c r="N345" s="202">
        <v>44410</v>
      </c>
      <c r="O345" s="547" t="s">
        <v>1907</v>
      </c>
      <c r="P345" s="547"/>
    </row>
    <row r="346" spans="1:16" x14ac:dyDescent="0.25">
      <c r="A346" s="201" t="s">
        <v>2338</v>
      </c>
      <c r="B346" s="202">
        <v>44393</v>
      </c>
      <c r="C346" s="201" t="s">
        <v>960</v>
      </c>
      <c r="D346" s="547" t="s">
        <v>2339</v>
      </c>
      <c r="E346" s="547"/>
      <c r="F346" s="547"/>
      <c r="G346" s="547"/>
      <c r="H346" s="201"/>
      <c r="I346" s="547" t="s">
        <v>2340</v>
      </c>
      <c r="J346" s="547"/>
      <c r="K346" s="547"/>
      <c r="L346" s="547"/>
      <c r="M346" s="201" t="s">
        <v>826</v>
      </c>
      <c r="N346" s="202">
        <v>44411</v>
      </c>
      <c r="O346" s="547" t="s">
        <v>1471</v>
      </c>
      <c r="P346" s="547"/>
    </row>
    <row r="347" spans="1:16" x14ac:dyDescent="0.25">
      <c r="A347" s="201" t="s">
        <v>2341</v>
      </c>
      <c r="B347" s="202">
        <v>44393</v>
      </c>
      <c r="C347" s="201" t="s">
        <v>1998</v>
      </c>
      <c r="D347" s="547" t="s">
        <v>1999</v>
      </c>
      <c r="E347" s="547"/>
      <c r="F347" s="547"/>
      <c r="G347" s="547"/>
      <c r="H347" s="201" t="s">
        <v>2285</v>
      </c>
      <c r="I347" s="547" t="s">
        <v>1999</v>
      </c>
      <c r="J347" s="547"/>
      <c r="K347" s="547"/>
      <c r="L347" s="547"/>
      <c r="M347" s="201" t="s">
        <v>953</v>
      </c>
      <c r="N347" s="202">
        <v>44410</v>
      </c>
      <c r="O347" s="547" t="s">
        <v>1907</v>
      </c>
      <c r="P347" s="547"/>
    </row>
    <row r="348" spans="1:16" x14ac:dyDescent="0.25">
      <c r="A348" s="201" t="s">
        <v>2342</v>
      </c>
      <c r="B348" s="202">
        <v>44340</v>
      </c>
      <c r="C348" s="201" t="s">
        <v>1371</v>
      </c>
      <c r="D348" s="547" t="s">
        <v>2343</v>
      </c>
      <c r="E348" s="547"/>
      <c r="F348" s="547"/>
      <c r="G348" s="547"/>
      <c r="H348" s="201" t="s">
        <v>2036</v>
      </c>
      <c r="I348" s="547" t="s">
        <v>2344</v>
      </c>
      <c r="J348" s="547"/>
      <c r="K348" s="547"/>
      <c r="L348" s="547"/>
      <c r="M348" s="201" t="s">
        <v>826</v>
      </c>
      <c r="N348" s="202">
        <v>44410</v>
      </c>
      <c r="O348" s="548" t="s">
        <v>1010</v>
      </c>
      <c r="P348" s="549"/>
    </row>
    <row r="349" spans="1:16" x14ac:dyDescent="0.25">
      <c r="A349" s="203" t="s">
        <v>2347</v>
      </c>
      <c r="B349" s="202">
        <v>44412</v>
      </c>
      <c r="C349" s="203" t="s">
        <v>1998</v>
      </c>
      <c r="D349" s="547" t="s">
        <v>2348</v>
      </c>
      <c r="E349" s="547"/>
      <c r="F349" s="547"/>
      <c r="G349" s="547"/>
      <c r="H349" s="203" t="s">
        <v>2349</v>
      </c>
      <c r="I349" s="547" t="s">
        <v>1868</v>
      </c>
      <c r="J349" s="547"/>
      <c r="K349" s="547"/>
      <c r="L349" s="547"/>
      <c r="M349" s="203" t="s">
        <v>1031</v>
      </c>
      <c r="N349" s="202">
        <v>44412</v>
      </c>
      <c r="O349" s="547" t="s">
        <v>1471</v>
      </c>
      <c r="P349" s="547"/>
    </row>
    <row r="350" spans="1:16" x14ac:dyDescent="0.25">
      <c r="A350" s="203" t="s">
        <v>1986</v>
      </c>
      <c r="B350" s="202">
        <v>44352</v>
      </c>
      <c r="C350" s="203" t="s">
        <v>1987</v>
      </c>
      <c r="D350" s="547" t="s">
        <v>1988</v>
      </c>
      <c r="E350" s="547"/>
      <c r="F350" s="547"/>
      <c r="G350" s="547"/>
      <c r="H350" s="203" t="s">
        <v>993</v>
      </c>
      <c r="I350" s="547" t="s">
        <v>1868</v>
      </c>
      <c r="J350" s="547"/>
      <c r="K350" s="547"/>
      <c r="L350" s="547"/>
      <c r="M350" s="203" t="s">
        <v>1031</v>
      </c>
      <c r="N350" s="202">
        <v>44412</v>
      </c>
      <c r="O350" s="547" t="s">
        <v>1471</v>
      </c>
      <c r="P350" s="547"/>
    </row>
    <row r="351" spans="1:16" x14ac:dyDescent="0.25">
      <c r="A351" s="203" t="s">
        <v>1649</v>
      </c>
      <c r="B351" s="202">
        <v>44337</v>
      </c>
      <c r="C351" s="203" t="s">
        <v>986</v>
      </c>
      <c r="D351" s="547" t="s">
        <v>2352</v>
      </c>
      <c r="E351" s="547"/>
      <c r="F351" s="547"/>
      <c r="G351" s="547"/>
      <c r="H351" s="203"/>
      <c r="I351" s="547" t="s">
        <v>1871</v>
      </c>
      <c r="J351" s="547"/>
      <c r="K351" s="547"/>
      <c r="L351" s="547"/>
      <c r="M351" s="203" t="s">
        <v>941</v>
      </c>
      <c r="N351" s="202">
        <v>44412</v>
      </c>
      <c r="O351" s="548" t="s">
        <v>1010</v>
      </c>
      <c r="P351" s="549"/>
    </row>
    <row r="352" spans="1:16" ht="15.75" x14ac:dyDescent="0.25">
      <c r="A352" s="203" t="s">
        <v>2353</v>
      </c>
      <c r="B352" s="202">
        <v>44397</v>
      </c>
      <c r="C352" s="203" t="s">
        <v>986</v>
      </c>
      <c r="D352" s="547" t="s">
        <v>2354</v>
      </c>
      <c r="E352" s="547"/>
      <c r="F352" s="547"/>
      <c r="G352" s="547"/>
      <c r="H352" s="203" t="s">
        <v>774</v>
      </c>
      <c r="I352" s="547" t="s">
        <v>807</v>
      </c>
      <c r="J352" s="547"/>
      <c r="K352" s="547"/>
      <c r="L352" s="547"/>
      <c r="M352" s="203"/>
      <c r="N352" s="203"/>
      <c r="O352" s="555" t="s">
        <v>1860</v>
      </c>
      <c r="P352" s="555"/>
    </row>
    <row r="353" spans="1:16" x14ac:dyDescent="0.25">
      <c r="A353" s="203" t="s">
        <v>2360</v>
      </c>
      <c r="B353" s="202">
        <v>44411</v>
      </c>
      <c r="C353" s="203" t="s">
        <v>2355</v>
      </c>
      <c r="D353" s="547" t="s">
        <v>2356</v>
      </c>
      <c r="E353" s="547"/>
      <c r="F353" s="547"/>
      <c r="G353" s="547"/>
      <c r="H353" s="203" t="s">
        <v>2357</v>
      </c>
      <c r="I353" s="547" t="s">
        <v>2358</v>
      </c>
      <c r="J353" s="547"/>
      <c r="K353" s="547"/>
      <c r="L353" s="547"/>
      <c r="M353" s="203" t="s">
        <v>1008</v>
      </c>
      <c r="N353" s="203" t="s">
        <v>2359</v>
      </c>
      <c r="O353" s="548" t="s">
        <v>1010</v>
      </c>
      <c r="P353" s="549"/>
    </row>
    <row r="354" spans="1:16" x14ac:dyDescent="0.25">
      <c r="A354" s="203" t="s">
        <v>2361</v>
      </c>
      <c r="B354" s="202">
        <v>44385</v>
      </c>
      <c r="C354" s="203" t="s">
        <v>1316</v>
      </c>
      <c r="D354" s="547" t="s">
        <v>1633</v>
      </c>
      <c r="E354" s="547"/>
      <c r="F354" s="547"/>
      <c r="G354" s="547"/>
      <c r="H354" s="203" t="s">
        <v>1354</v>
      </c>
      <c r="I354" s="547" t="s">
        <v>2362</v>
      </c>
      <c r="J354" s="547"/>
      <c r="K354" s="547"/>
      <c r="L354" s="547"/>
      <c r="M354" s="203" t="s">
        <v>826</v>
      </c>
      <c r="N354" s="202">
        <v>44411</v>
      </c>
      <c r="O354" s="548" t="s">
        <v>1010</v>
      </c>
      <c r="P354" s="549"/>
    </row>
    <row r="355" spans="1:16" x14ac:dyDescent="0.25">
      <c r="A355" s="203" t="s">
        <v>2363</v>
      </c>
      <c r="B355" s="202">
        <v>44399</v>
      </c>
      <c r="C355" s="203" t="s">
        <v>2355</v>
      </c>
      <c r="D355" s="547" t="s">
        <v>954</v>
      </c>
      <c r="E355" s="547"/>
      <c r="F355" s="547"/>
      <c r="G355" s="547"/>
      <c r="H355" s="203" t="s">
        <v>743</v>
      </c>
      <c r="I355" s="547" t="s">
        <v>2364</v>
      </c>
      <c r="J355" s="547"/>
      <c r="K355" s="547"/>
      <c r="L355" s="547"/>
      <c r="M355" s="203" t="s">
        <v>826</v>
      </c>
      <c r="N355" s="202">
        <v>44411</v>
      </c>
      <c r="O355" s="548" t="s">
        <v>1010</v>
      </c>
      <c r="P355" s="549"/>
    </row>
    <row r="356" spans="1:16" x14ac:dyDescent="0.25">
      <c r="A356" s="203" t="s">
        <v>2365</v>
      </c>
      <c r="B356" s="202">
        <v>44385</v>
      </c>
      <c r="C356" s="203" t="s">
        <v>1316</v>
      </c>
      <c r="D356" s="547" t="s">
        <v>2366</v>
      </c>
      <c r="E356" s="547"/>
      <c r="F356" s="547"/>
      <c r="G356" s="547"/>
      <c r="H356" s="203" t="s">
        <v>2367</v>
      </c>
      <c r="I356" s="547" t="s">
        <v>794</v>
      </c>
      <c r="J356" s="547"/>
      <c r="K356" s="547"/>
      <c r="L356" s="547"/>
      <c r="M356" s="203" t="s">
        <v>826</v>
      </c>
      <c r="N356" s="202">
        <v>44411</v>
      </c>
      <c r="O356" s="548" t="s">
        <v>1010</v>
      </c>
      <c r="P356" s="549"/>
    </row>
    <row r="357" spans="1:16" x14ac:dyDescent="0.25">
      <c r="A357" s="203" t="s">
        <v>2368</v>
      </c>
      <c r="B357" s="202">
        <v>44410</v>
      </c>
      <c r="C357" s="203" t="s">
        <v>905</v>
      </c>
      <c r="D357" s="547" t="s">
        <v>2369</v>
      </c>
      <c r="E357" s="547"/>
      <c r="F357" s="547"/>
      <c r="G357" s="547"/>
      <c r="H357" s="203" t="s">
        <v>2370</v>
      </c>
      <c r="I357" s="547" t="s">
        <v>2371</v>
      </c>
      <c r="J357" s="547"/>
      <c r="K357" s="547"/>
      <c r="L357" s="547"/>
      <c r="M357" s="203" t="s">
        <v>941</v>
      </c>
      <c r="N357" s="202">
        <v>44411</v>
      </c>
      <c r="O357" s="548" t="s">
        <v>1010</v>
      </c>
      <c r="P357" s="549"/>
    </row>
    <row r="358" spans="1:16" ht="15.75" x14ac:dyDescent="0.25">
      <c r="A358" s="203" t="s">
        <v>2372</v>
      </c>
      <c r="B358" s="202">
        <v>44341</v>
      </c>
      <c r="C358" s="203" t="s">
        <v>1316</v>
      </c>
      <c r="D358" s="547" t="s">
        <v>2373</v>
      </c>
      <c r="E358" s="547"/>
      <c r="F358" s="547"/>
      <c r="G358" s="547"/>
      <c r="H358" s="203"/>
      <c r="I358" s="547" t="s">
        <v>2374</v>
      </c>
      <c r="J358" s="547"/>
      <c r="K358" s="547"/>
      <c r="L358" s="547"/>
      <c r="M358" s="203"/>
      <c r="N358" s="203"/>
      <c r="O358" s="555" t="s">
        <v>1860</v>
      </c>
      <c r="P358" s="555"/>
    </row>
    <row r="359" spans="1:16" x14ac:dyDescent="0.25">
      <c r="A359" s="204" t="s">
        <v>2377</v>
      </c>
      <c r="B359" s="202">
        <v>44353</v>
      </c>
      <c r="C359" s="204" t="s">
        <v>2376</v>
      </c>
      <c r="D359" s="547" t="s">
        <v>1633</v>
      </c>
      <c r="E359" s="547"/>
      <c r="F359" s="547"/>
      <c r="G359" s="547"/>
      <c r="H359" s="204" t="s">
        <v>1743</v>
      </c>
      <c r="I359" s="547" t="s">
        <v>1868</v>
      </c>
      <c r="J359" s="547"/>
      <c r="K359" s="547"/>
      <c r="L359" s="547"/>
      <c r="M359" s="204" t="s">
        <v>941</v>
      </c>
      <c r="N359" s="202">
        <v>44412</v>
      </c>
      <c r="O359" s="548" t="s">
        <v>1010</v>
      </c>
      <c r="P359" s="549"/>
    </row>
    <row r="360" spans="1:16" x14ac:dyDescent="0.25">
      <c r="A360" s="204" t="s">
        <v>2378</v>
      </c>
      <c r="B360" s="202">
        <v>44393</v>
      </c>
      <c r="C360" s="204" t="s">
        <v>2376</v>
      </c>
      <c r="D360" s="547" t="s">
        <v>1934</v>
      </c>
      <c r="E360" s="547"/>
      <c r="F360" s="547"/>
      <c r="G360" s="547"/>
      <c r="H360" s="204"/>
      <c r="I360" s="547" t="s">
        <v>2379</v>
      </c>
      <c r="J360" s="547"/>
      <c r="K360" s="547"/>
      <c r="L360" s="547"/>
      <c r="M360" s="204" t="s">
        <v>826</v>
      </c>
      <c r="N360" s="202">
        <v>44412</v>
      </c>
      <c r="O360" s="547" t="s">
        <v>1471</v>
      </c>
      <c r="P360" s="547"/>
    </row>
    <row r="361" spans="1:16" x14ac:dyDescent="0.25">
      <c r="A361" s="215" t="s">
        <v>2468</v>
      </c>
      <c r="B361" s="202">
        <v>44320</v>
      </c>
      <c r="C361" s="215" t="s">
        <v>2270</v>
      </c>
      <c r="D361" s="547" t="s">
        <v>2469</v>
      </c>
      <c r="E361" s="547"/>
      <c r="F361" s="547"/>
      <c r="G361" s="547"/>
      <c r="H361" s="215" t="s">
        <v>2470</v>
      </c>
      <c r="I361" s="547" t="s">
        <v>1098</v>
      </c>
      <c r="J361" s="547"/>
      <c r="K361" s="547"/>
      <c r="L361" s="547"/>
      <c r="M361" s="215" t="s">
        <v>1099</v>
      </c>
      <c r="N361" s="202">
        <v>44414</v>
      </c>
      <c r="O361" s="548" t="s">
        <v>1010</v>
      </c>
      <c r="P361" s="549"/>
    </row>
    <row r="362" spans="1:16" x14ac:dyDescent="0.25">
      <c r="A362" s="215" t="s">
        <v>2149</v>
      </c>
      <c r="B362" s="202">
        <v>44359</v>
      </c>
      <c r="C362" s="215" t="s">
        <v>902</v>
      </c>
      <c r="D362" s="547" t="s">
        <v>1863</v>
      </c>
      <c r="E362" s="547"/>
      <c r="F362" s="547"/>
      <c r="G362" s="547"/>
      <c r="H362" s="215" t="s">
        <v>2150</v>
      </c>
      <c r="I362" s="547" t="s">
        <v>2471</v>
      </c>
      <c r="J362" s="547"/>
      <c r="K362" s="547"/>
      <c r="L362" s="547"/>
      <c r="M362" s="215" t="s">
        <v>941</v>
      </c>
      <c r="N362" s="202">
        <v>44414</v>
      </c>
      <c r="O362" s="547" t="s">
        <v>1471</v>
      </c>
      <c r="P362" s="547"/>
    </row>
    <row r="363" spans="1:16" x14ac:dyDescent="0.25">
      <c r="A363" s="215" t="s">
        <v>2472</v>
      </c>
      <c r="B363" s="202">
        <v>44385</v>
      </c>
      <c r="C363" s="215" t="s">
        <v>885</v>
      </c>
      <c r="D363" s="547" t="s">
        <v>2228</v>
      </c>
      <c r="E363" s="547"/>
      <c r="F363" s="547"/>
      <c r="G363" s="547"/>
      <c r="H363" s="215" t="s">
        <v>2473</v>
      </c>
      <c r="I363" s="547" t="s">
        <v>1300</v>
      </c>
      <c r="J363" s="547"/>
      <c r="K363" s="547"/>
      <c r="L363" s="547"/>
      <c r="M363" s="215" t="s">
        <v>826</v>
      </c>
      <c r="N363" s="202">
        <v>44414</v>
      </c>
      <c r="O363" s="548" t="s">
        <v>1010</v>
      </c>
      <c r="P363" s="549"/>
    </row>
    <row r="364" spans="1:16" x14ac:dyDescent="0.25">
      <c r="A364" s="215" t="s">
        <v>2474</v>
      </c>
      <c r="B364" s="202">
        <v>44372</v>
      </c>
      <c r="C364" s="215" t="s">
        <v>1625</v>
      </c>
      <c r="D364" s="547" t="s">
        <v>2475</v>
      </c>
      <c r="E364" s="547"/>
      <c r="F364" s="547"/>
      <c r="G364" s="547"/>
      <c r="H364" s="215" t="s">
        <v>2476</v>
      </c>
      <c r="I364" s="547" t="s">
        <v>2477</v>
      </c>
      <c r="J364" s="547"/>
      <c r="K364" s="547"/>
      <c r="L364" s="547"/>
      <c r="M364" s="215" t="s">
        <v>826</v>
      </c>
      <c r="N364" s="202">
        <v>44383</v>
      </c>
      <c r="O364" s="548" t="s">
        <v>1010</v>
      </c>
      <c r="P364" s="549"/>
    </row>
    <row r="365" spans="1:16" ht="15.75" x14ac:dyDescent="0.25">
      <c r="A365" s="215" t="s">
        <v>2478</v>
      </c>
      <c r="B365" s="202">
        <v>44406</v>
      </c>
      <c r="C365" s="215" t="s">
        <v>1793</v>
      </c>
      <c r="D365" s="547" t="s">
        <v>2479</v>
      </c>
      <c r="E365" s="547"/>
      <c r="F365" s="547"/>
      <c r="G365" s="547"/>
      <c r="H365" s="215" t="s">
        <v>754</v>
      </c>
      <c r="I365" s="547" t="s">
        <v>1871</v>
      </c>
      <c r="J365" s="547"/>
      <c r="K365" s="547"/>
      <c r="L365" s="547"/>
      <c r="M365" s="215"/>
      <c r="N365" s="215"/>
      <c r="O365" s="555" t="s">
        <v>1860</v>
      </c>
      <c r="P365" s="555"/>
    </row>
    <row r="366" spans="1:16" x14ac:dyDescent="0.25">
      <c r="A366" s="217" t="s">
        <v>2483</v>
      </c>
      <c r="B366" s="202">
        <v>44406</v>
      </c>
      <c r="C366" s="217" t="s">
        <v>1475</v>
      </c>
      <c r="D366" s="547" t="s">
        <v>2067</v>
      </c>
      <c r="E366" s="547"/>
      <c r="F366" s="547"/>
      <c r="G366" s="547"/>
      <c r="H366" s="217" t="s">
        <v>2470</v>
      </c>
      <c r="I366" s="547" t="s">
        <v>2484</v>
      </c>
      <c r="J366" s="547"/>
      <c r="K366" s="547"/>
      <c r="L366" s="547"/>
      <c r="M366" s="217" t="s">
        <v>826</v>
      </c>
      <c r="N366" s="202">
        <v>44417</v>
      </c>
      <c r="O366" s="547" t="s">
        <v>1471</v>
      </c>
      <c r="P366" s="547"/>
    </row>
    <row r="367" spans="1:16" x14ac:dyDescent="0.25">
      <c r="A367" s="217" t="s">
        <v>2486</v>
      </c>
      <c r="B367" s="202">
        <v>44417</v>
      </c>
      <c r="C367" s="217" t="s">
        <v>2487</v>
      </c>
      <c r="D367" s="547" t="s">
        <v>954</v>
      </c>
      <c r="E367" s="547"/>
      <c r="F367" s="547"/>
      <c r="G367" s="547"/>
      <c r="H367" s="217" t="s">
        <v>743</v>
      </c>
      <c r="I367" s="547" t="s">
        <v>2488</v>
      </c>
      <c r="J367" s="547"/>
      <c r="K367" s="547"/>
      <c r="L367" s="547"/>
      <c r="M367" s="217" t="s">
        <v>953</v>
      </c>
      <c r="N367" s="202">
        <v>44417</v>
      </c>
      <c r="O367" s="548" t="s">
        <v>1010</v>
      </c>
      <c r="P367" s="549"/>
    </row>
    <row r="368" spans="1:16" ht="15.75" x14ac:dyDescent="0.25">
      <c r="A368" s="217" t="s">
        <v>2324</v>
      </c>
      <c r="B368" s="202">
        <v>44379</v>
      </c>
      <c r="C368" s="217" t="s">
        <v>1937</v>
      </c>
      <c r="D368" s="547" t="s">
        <v>2489</v>
      </c>
      <c r="E368" s="547"/>
      <c r="F368" s="547"/>
      <c r="G368" s="547"/>
      <c r="H368" s="217" t="s">
        <v>2490</v>
      </c>
      <c r="I368" s="547" t="s">
        <v>2328</v>
      </c>
      <c r="J368" s="547"/>
      <c r="K368" s="547"/>
      <c r="L368" s="547"/>
      <c r="M368" s="217" t="s">
        <v>947</v>
      </c>
      <c r="N368" s="202">
        <v>44417</v>
      </c>
      <c r="O368" s="555" t="s">
        <v>2002</v>
      </c>
      <c r="P368" s="555"/>
    </row>
    <row r="369" spans="1:16" x14ac:dyDescent="0.25">
      <c r="A369" s="217" t="s">
        <v>2491</v>
      </c>
      <c r="B369" s="202">
        <v>44391</v>
      </c>
      <c r="C369" s="217" t="s">
        <v>1937</v>
      </c>
      <c r="D369" s="547" t="s">
        <v>1677</v>
      </c>
      <c r="E369" s="547"/>
      <c r="F369" s="547"/>
      <c r="G369" s="547"/>
      <c r="H369" s="217" t="s">
        <v>1586</v>
      </c>
      <c r="I369" s="547" t="s">
        <v>2492</v>
      </c>
      <c r="J369" s="547"/>
      <c r="K369" s="547"/>
      <c r="L369" s="547"/>
      <c r="M369" s="217" t="s">
        <v>826</v>
      </c>
      <c r="N369" s="202">
        <v>44417</v>
      </c>
      <c r="O369" s="547" t="s">
        <v>1471</v>
      </c>
      <c r="P369" s="547"/>
    </row>
    <row r="370" spans="1:16" x14ac:dyDescent="0.25">
      <c r="A370" s="217" t="s">
        <v>2493</v>
      </c>
      <c r="B370" s="202">
        <v>44412</v>
      </c>
      <c r="C370" s="217" t="s">
        <v>2322</v>
      </c>
      <c r="D370" s="547" t="s">
        <v>2494</v>
      </c>
      <c r="E370" s="547"/>
      <c r="F370" s="547"/>
      <c r="G370" s="547"/>
      <c r="H370" s="217"/>
      <c r="I370" s="547" t="s">
        <v>2466</v>
      </c>
      <c r="J370" s="547"/>
      <c r="K370" s="547"/>
      <c r="L370" s="547"/>
      <c r="M370" s="217" t="s">
        <v>947</v>
      </c>
      <c r="N370" s="202">
        <v>44417</v>
      </c>
      <c r="O370" s="547" t="s">
        <v>1471</v>
      </c>
      <c r="P370" s="547"/>
    </row>
    <row r="371" spans="1:16" x14ac:dyDescent="0.25">
      <c r="A371" s="217" t="s">
        <v>2495</v>
      </c>
      <c r="B371" s="202">
        <v>44405</v>
      </c>
      <c r="C371" s="217" t="s">
        <v>2496</v>
      </c>
      <c r="D371" s="547" t="s">
        <v>2497</v>
      </c>
      <c r="E371" s="547"/>
      <c r="F371" s="547"/>
      <c r="G371" s="547"/>
      <c r="H371" s="217" t="s">
        <v>2498</v>
      </c>
      <c r="I371" s="547" t="s">
        <v>2499</v>
      </c>
      <c r="J371" s="547"/>
      <c r="K371" s="547"/>
      <c r="L371" s="547"/>
      <c r="M371" s="217" t="s">
        <v>1099</v>
      </c>
      <c r="N371" s="202">
        <v>44417</v>
      </c>
      <c r="O371" s="547" t="s">
        <v>1471</v>
      </c>
      <c r="P371" s="547"/>
    </row>
    <row r="372" spans="1:16" x14ac:dyDescent="0.25">
      <c r="A372" s="217" t="s">
        <v>1827</v>
      </c>
      <c r="B372" s="202">
        <v>44327</v>
      </c>
      <c r="C372" s="217" t="s">
        <v>1011</v>
      </c>
      <c r="D372" s="547" t="s">
        <v>1013</v>
      </c>
      <c r="E372" s="547"/>
      <c r="F372" s="547"/>
      <c r="G372" s="547"/>
      <c r="H372" s="217" t="s">
        <v>774</v>
      </c>
      <c r="I372" s="547" t="s">
        <v>775</v>
      </c>
      <c r="J372" s="547"/>
      <c r="K372" s="547"/>
      <c r="L372" s="547"/>
      <c r="M372" s="217" t="s">
        <v>1008</v>
      </c>
      <c r="N372" s="202">
        <v>44417</v>
      </c>
      <c r="O372" s="548" t="s">
        <v>1010</v>
      </c>
      <c r="P372" s="549"/>
    </row>
    <row r="373" spans="1:16" x14ac:dyDescent="0.25">
      <c r="A373" s="217" t="s">
        <v>2501</v>
      </c>
      <c r="B373" s="202">
        <v>44404</v>
      </c>
      <c r="C373" s="217" t="s">
        <v>1011</v>
      </c>
      <c r="D373" s="547" t="s">
        <v>2502</v>
      </c>
      <c r="E373" s="547"/>
      <c r="F373" s="547"/>
      <c r="G373" s="547"/>
      <c r="H373" s="217" t="s">
        <v>2028</v>
      </c>
      <c r="I373" s="547" t="s">
        <v>2503</v>
      </c>
      <c r="J373" s="547"/>
      <c r="K373" s="547"/>
      <c r="L373" s="547"/>
      <c r="M373" s="217" t="s">
        <v>2273</v>
      </c>
      <c r="N373" s="202">
        <v>44417</v>
      </c>
      <c r="O373" s="547" t="s">
        <v>1471</v>
      </c>
      <c r="P373" s="547"/>
    </row>
    <row r="374" spans="1:16" x14ac:dyDescent="0.25">
      <c r="A374" s="217" t="s">
        <v>2504</v>
      </c>
      <c r="B374" s="202">
        <v>44365</v>
      </c>
      <c r="C374" s="217" t="s">
        <v>1011</v>
      </c>
      <c r="D374" s="547" t="s">
        <v>1776</v>
      </c>
      <c r="E374" s="547"/>
      <c r="F374" s="547"/>
      <c r="G374" s="547"/>
      <c r="H374" s="217" t="s">
        <v>774</v>
      </c>
      <c r="I374" s="547" t="s">
        <v>775</v>
      </c>
      <c r="J374" s="547"/>
      <c r="K374" s="547"/>
      <c r="L374" s="547"/>
      <c r="M374" s="217" t="s">
        <v>1008</v>
      </c>
      <c r="N374" s="202">
        <v>44417</v>
      </c>
      <c r="O374" s="548" t="s">
        <v>1010</v>
      </c>
      <c r="P374" s="549"/>
    </row>
    <row r="375" spans="1:16" x14ac:dyDescent="0.25">
      <c r="A375" s="217" t="s">
        <v>1822</v>
      </c>
      <c r="B375" s="202">
        <v>44340</v>
      </c>
      <c r="C375" s="217" t="s">
        <v>1011</v>
      </c>
      <c r="D375" s="547" t="s">
        <v>1353</v>
      </c>
      <c r="E375" s="547"/>
      <c r="F375" s="547"/>
      <c r="G375" s="547"/>
      <c r="H375" s="217" t="s">
        <v>1354</v>
      </c>
      <c r="I375" s="547" t="s">
        <v>807</v>
      </c>
      <c r="J375" s="547"/>
      <c r="K375" s="547"/>
      <c r="L375" s="547"/>
      <c r="M375" s="217" t="s">
        <v>826</v>
      </c>
      <c r="N375" s="202">
        <v>44417</v>
      </c>
      <c r="O375" s="548" t="s">
        <v>1010</v>
      </c>
      <c r="P375" s="549"/>
    </row>
    <row r="376" spans="1:16" ht="15.75" x14ac:dyDescent="0.25">
      <c r="A376" s="217" t="s">
        <v>2329</v>
      </c>
      <c r="B376" s="202">
        <v>44356</v>
      </c>
      <c r="C376" s="217" t="s">
        <v>2322</v>
      </c>
      <c r="D376" s="547" t="s">
        <v>2509</v>
      </c>
      <c r="E376" s="547"/>
      <c r="F376" s="547"/>
      <c r="G376" s="547"/>
      <c r="H376" s="217" t="s">
        <v>1760</v>
      </c>
      <c r="I376" s="547" t="s">
        <v>1946</v>
      </c>
      <c r="J376" s="547"/>
      <c r="K376" s="547"/>
      <c r="L376" s="547"/>
      <c r="M376" s="217"/>
      <c r="N376" s="217"/>
      <c r="O376" s="555" t="s">
        <v>1860</v>
      </c>
      <c r="P376" s="555"/>
    </row>
    <row r="377" spans="1:16" ht="15.75" x14ac:dyDescent="0.25">
      <c r="A377" s="217" t="s">
        <v>2510</v>
      </c>
      <c r="B377" s="202">
        <v>44404</v>
      </c>
      <c r="C377" s="217" t="s">
        <v>1011</v>
      </c>
      <c r="D377" s="547" t="s">
        <v>2511</v>
      </c>
      <c r="E377" s="547"/>
      <c r="F377" s="547"/>
      <c r="G377" s="547"/>
      <c r="H377" s="217"/>
      <c r="I377" s="547" t="s">
        <v>1570</v>
      </c>
      <c r="J377" s="547"/>
      <c r="K377" s="547"/>
      <c r="L377" s="547"/>
      <c r="M377" s="217" t="s">
        <v>1099</v>
      </c>
      <c r="N377" s="217"/>
      <c r="O377" s="555" t="s">
        <v>1860</v>
      </c>
      <c r="P377" s="555"/>
    </row>
    <row r="378" spans="1:16" x14ac:dyDescent="0.25">
      <c r="A378" s="217" t="s">
        <v>2512</v>
      </c>
      <c r="B378" s="202">
        <v>44404</v>
      </c>
      <c r="C378" s="217" t="s">
        <v>1376</v>
      </c>
      <c r="D378" s="547" t="s">
        <v>1985</v>
      </c>
      <c r="E378" s="547"/>
      <c r="F378" s="547"/>
      <c r="G378" s="547"/>
      <c r="H378" s="217" t="s">
        <v>2513</v>
      </c>
      <c r="I378" s="547" t="s">
        <v>1910</v>
      </c>
      <c r="J378" s="547"/>
      <c r="K378" s="547"/>
      <c r="L378" s="547"/>
      <c r="M378" s="217" t="s">
        <v>826</v>
      </c>
      <c r="N378" s="217"/>
      <c r="O378" s="547" t="s">
        <v>1907</v>
      </c>
      <c r="P378" s="547"/>
    </row>
    <row r="379" spans="1:16" x14ac:dyDescent="0.25">
      <c r="A379" s="217" t="s">
        <v>2516</v>
      </c>
      <c r="B379" s="202">
        <v>44407</v>
      </c>
      <c r="C379" s="217" t="s">
        <v>939</v>
      </c>
      <c r="D379" s="547" t="s">
        <v>2517</v>
      </c>
      <c r="E379" s="547"/>
      <c r="F379" s="547"/>
      <c r="G379" s="547"/>
      <c r="H379" s="217">
        <v>7020</v>
      </c>
      <c r="I379" s="547" t="s">
        <v>2518</v>
      </c>
      <c r="J379" s="547"/>
      <c r="K379" s="547"/>
      <c r="L379" s="547"/>
      <c r="M379" s="217" t="s">
        <v>826</v>
      </c>
      <c r="N379" s="202">
        <v>44418</v>
      </c>
      <c r="O379" s="547" t="s">
        <v>1907</v>
      </c>
      <c r="P379" s="547"/>
    </row>
    <row r="380" spans="1:16" x14ac:dyDescent="0.25">
      <c r="A380" s="217" t="s">
        <v>2521</v>
      </c>
      <c r="B380" s="202">
        <v>44379</v>
      </c>
      <c r="C380" s="217" t="s">
        <v>1687</v>
      </c>
      <c r="D380" s="547" t="s">
        <v>2522</v>
      </c>
      <c r="E380" s="547"/>
      <c r="F380" s="547"/>
      <c r="G380" s="547"/>
      <c r="H380" s="217" t="s">
        <v>531</v>
      </c>
      <c r="I380" s="547" t="s">
        <v>813</v>
      </c>
      <c r="J380" s="547"/>
      <c r="K380" s="547"/>
      <c r="L380" s="547"/>
      <c r="M380" s="217" t="s">
        <v>941</v>
      </c>
      <c r="N380" s="202">
        <v>44417</v>
      </c>
      <c r="O380" s="547" t="s">
        <v>1471</v>
      </c>
      <c r="P380" s="547"/>
    </row>
    <row r="381" spans="1:16" x14ac:dyDescent="0.25">
      <c r="A381" s="217" t="s">
        <v>2525</v>
      </c>
      <c r="B381" s="202">
        <v>44418</v>
      </c>
      <c r="C381" s="217" t="s">
        <v>1147</v>
      </c>
      <c r="D381" s="547" t="s">
        <v>1767</v>
      </c>
      <c r="E381" s="547"/>
      <c r="F381" s="547"/>
      <c r="G381" s="547"/>
      <c r="H381" s="217" t="s">
        <v>2526</v>
      </c>
      <c r="I381" s="547" t="s">
        <v>2527</v>
      </c>
      <c r="J381" s="547"/>
      <c r="K381" s="547"/>
      <c r="L381" s="547"/>
      <c r="M381" s="217" t="s">
        <v>941</v>
      </c>
      <c r="N381" s="202">
        <v>44418</v>
      </c>
      <c r="O381" s="547" t="s">
        <v>1907</v>
      </c>
      <c r="P381" s="547"/>
    </row>
    <row r="382" spans="1:16" x14ac:dyDescent="0.25">
      <c r="A382" s="218" t="s">
        <v>2540</v>
      </c>
      <c r="B382" s="202">
        <v>44418</v>
      </c>
      <c r="C382" s="218" t="s">
        <v>2541</v>
      </c>
      <c r="D382" s="547" t="s">
        <v>2542</v>
      </c>
      <c r="E382" s="547"/>
      <c r="F382" s="547"/>
      <c r="G382" s="547"/>
      <c r="H382" s="218" t="s">
        <v>2543</v>
      </c>
      <c r="I382" s="547" t="s">
        <v>2544</v>
      </c>
      <c r="J382" s="547"/>
      <c r="K382" s="547"/>
      <c r="L382" s="547"/>
      <c r="M382" s="218" t="s">
        <v>826</v>
      </c>
      <c r="N382" s="202">
        <v>44420</v>
      </c>
      <c r="O382" s="547" t="s">
        <v>1471</v>
      </c>
      <c r="P382" s="547"/>
    </row>
    <row r="383" spans="1:16" x14ac:dyDescent="0.25">
      <c r="A383" s="218" t="s">
        <v>2269</v>
      </c>
      <c r="B383" s="202">
        <v>44368</v>
      </c>
      <c r="C383" s="218" t="s">
        <v>2270</v>
      </c>
      <c r="D383" s="547" t="s">
        <v>2271</v>
      </c>
      <c r="E383" s="547"/>
      <c r="F383" s="547"/>
      <c r="G383" s="547"/>
      <c r="H383" s="218" t="s">
        <v>2272</v>
      </c>
      <c r="I383" s="547" t="s">
        <v>837</v>
      </c>
      <c r="J383" s="547"/>
      <c r="K383" s="547"/>
      <c r="L383" s="547"/>
      <c r="M383" s="218" t="s">
        <v>2273</v>
      </c>
      <c r="N383" s="202">
        <v>44420</v>
      </c>
      <c r="O383" s="548" t="s">
        <v>1010</v>
      </c>
      <c r="P383" s="549"/>
    </row>
    <row r="384" spans="1:16" x14ac:dyDescent="0.25">
      <c r="A384" s="218" t="s">
        <v>2510</v>
      </c>
      <c r="B384" s="202">
        <v>44404</v>
      </c>
      <c r="C384" s="218" t="s">
        <v>1011</v>
      </c>
      <c r="D384" s="547" t="s">
        <v>2511</v>
      </c>
      <c r="E384" s="547"/>
      <c r="F384" s="547"/>
      <c r="G384" s="547"/>
      <c r="H384" s="218"/>
      <c r="I384" s="547" t="s">
        <v>741</v>
      </c>
      <c r="J384" s="547"/>
      <c r="K384" s="547"/>
      <c r="L384" s="547"/>
      <c r="M384" s="218" t="s">
        <v>1099</v>
      </c>
      <c r="N384" s="202">
        <v>44420</v>
      </c>
      <c r="O384" s="548" t="s">
        <v>1010</v>
      </c>
      <c r="P384" s="549"/>
    </row>
    <row r="385" spans="1:16" x14ac:dyDescent="0.25">
      <c r="A385" s="229" t="s">
        <v>2551</v>
      </c>
      <c r="B385" s="202">
        <v>44404</v>
      </c>
      <c r="C385" s="229" t="s">
        <v>885</v>
      </c>
      <c r="D385" s="547" t="s">
        <v>2552</v>
      </c>
      <c r="E385" s="547"/>
      <c r="F385" s="547"/>
      <c r="G385" s="547"/>
      <c r="H385" s="229" t="s">
        <v>734</v>
      </c>
      <c r="I385" s="547" t="s">
        <v>2471</v>
      </c>
      <c r="J385" s="547"/>
      <c r="K385" s="547"/>
      <c r="L385" s="547"/>
      <c r="M385" s="229" t="s">
        <v>826</v>
      </c>
      <c r="N385" s="202">
        <v>44420</v>
      </c>
      <c r="O385" s="548" t="s">
        <v>1010</v>
      </c>
      <c r="P385" s="549"/>
    </row>
    <row r="386" spans="1:16" x14ac:dyDescent="0.25">
      <c r="A386" s="229" t="s">
        <v>2553</v>
      </c>
      <c r="B386" s="202">
        <v>44399</v>
      </c>
      <c r="C386" s="229" t="s">
        <v>867</v>
      </c>
      <c r="D386" s="547" t="s">
        <v>1016</v>
      </c>
      <c r="E386" s="547"/>
      <c r="F386" s="547"/>
      <c r="G386" s="547"/>
      <c r="H386" s="229" t="s">
        <v>788</v>
      </c>
      <c r="I386" s="547" t="s">
        <v>2554</v>
      </c>
      <c r="J386" s="547"/>
      <c r="K386" s="547"/>
      <c r="L386" s="547"/>
      <c r="M386" s="229" t="s">
        <v>1008</v>
      </c>
      <c r="N386" s="202">
        <v>44420</v>
      </c>
      <c r="O386" s="548" t="s">
        <v>1010</v>
      </c>
      <c r="P386" s="549"/>
    </row>
    <row r="387" spans="1:16" x14ac:dyDescent="0.25">
      <c r="A387" s="229" t="s">
        <v>2555</v>
      </c>
      <c r="B387" s="202">
        <v>44417</v>
      </c>
      <c r="C387" s="229" t="s">
        <v>1948</v>
      </c>
      <c r="D387" s="547" t="s">
        <v>2556</v>
      </c>
      <c r="E387" s="547"/>
      <c r="F387" s="547"/>
      <c r="G387" s="547"/>
      <c r="H387" s="229" t="s">
        <v>1663</v>
      </c>
      <c r="I387" s="547" t="s">
        <v>2557</v>
      </c>
      <c r="J387" s="547"/>
      <c r="K387" s="547"/>
      <c r="L387" s="547"/>
      <c r="M387" s="229" t="s">
        <v>1008</v>
      </c>
      <c r="N387" s="202">
        <v>44420</v>
      </c>
      <c r="O387" s="548" t="s">
        <v>1010</v>
      </c>
      <c r="P387" s="549"/>
    </row>
    <row r="388" spans="1:16" x14ac:dyDescent="0.25">
      <c r="A388" s="229" t="s">
        <v>2558</v>
      </c>
      <c r="B388" s="202">
        <v>44411</v>
      </c>
      <c r="C388" s="229" t="s">
        <v>885</v>
      </c>
      <c r="D388" s="547" t="s">
        <v>2261</v>
      </c>
      <c r="E388" s="547"/>
      <c r="F388" s="547"/>
      <c r="G388" s="547"/>
      <c r="H388" s="229" t="s">
        <v>2262</v>
      </c>
      <c r="I388" s="547" t="s">
        <v>1570</v>
      </c>
      <c r="J388" s="547"/>
      <c r="K388" s="547"/>
      <c r="L388" s="547"/>
      <c r="M388" s="229" t="s">
        <v>826</v>
      </c>
      <c r="N388" s="202">
        <v>44420</v>
      </c>
      <c r="O388" s="548" t="s">
        <v>1010</v>
      </c>
      <c r="P388" s="549"/>
    </row>
    <row r="389" spans="1:16" x14ac:dyDescent="0.25">
      <c r="A389" s="229" t="s">
        <v>2559</v>
      </c>
      <c r="B389" s="202">
        <v>44411</v>
      </c>
      <c r="C389" s="229" t="s">
        <v>885</v>
      </c>
      <c r="D389" s="547" t="s">
        <v>2261</v>
      </c>
      <c r="E389" s="547"/>
      <c r="F389" s="547"/>
      <c r="G389" s="547"/>
      <c r="H389" s="229" t="s">
        <v>2262</v>
      </c>
      <c r="I389" s="547" t="s">
        <v>1570</v>
      </c>
      <c r="J389" s="547"/>
      <c r="K389" s="547"/>
      <c r="L389" s="547"/>
      <c r="M389" s="229" t="s">
        <v>1008</v>
      </c>
      <c r="N389" s="202">
        <v>44420</v>
      </c>
      <c r="O389" s="548" t="s">
        <v>1010</v>
      </c>
      <c r="P389" s="549"/>
    </row>
    <row r="390" spans="1:16" x14ac:dyDescent="0.25">
      <c r="A390" s="229" t="s">
        <v>2560</v>
      </c>
      <c r="B390" s="202">
        <v>44404</v>
      </c>
      <c r="C390" s="229" t="s">
        <v>885</v>
      </c>
      <c r="D390" s="547" t="s">
        <v>2561</v>
      </c>
      <c r="E390" s="547"/>
      <c r="F390" s="547"/>
      <c r="G390" s="547"/>
      <c r="H390" s="229" t="s">
        <v>2460</v>
      </c>
      <c r="I390" s="547" t="s">
        <v>2562</v>
      </c>
      <c r="J390" s="547"/>
      <c r="K390" s="547"/>
      <c r="L390" s="547"/>
      <c r="M390" s="229" t="s">
        <v>1008</v>
      </c>
      <c r="N390" s="202">
        <v>44420</v>
      </c>
      <c r="O390" s="548" t="s">
        <v>1010</v>
      </c>
      <c r="P390" s="549"/>
    </row>
    <row r="391" spans="1:16" x14ac:dyDescent="0.25">
      <c r="A391" s="230" t="s">
        <v>2563</v>
      </c>
      <c r="B391" s="202">
        <v>44420</v>
      </c>
      <c r="C391" s="230" t="s">
        <v>867</v>
      </c>
      <c r="D391" s="547" t="s">
        <v>1776</v>
      </c>
      <c r="E391" s="547"/>
      <c r="F391" s="547"/>
      <c r="G391" s="547"/>
      <c r="H391" s="230" t="s">
        <v>1591</v>
      </c>
      <c r="I391" s="547" t="s">
        <v>2564</v>
      </c>
      <c r="J391" s="547"/>
      <c r="K391" s="547"/>
      <c r="L391" s="547"/>
      <c r="M391" s="230" t="s">
        <v>1008</v>
      </c>
      <c r="N391" s="202">
        <v>44421</v>
      </c>
      <c r="O391" s="548" t="s">
        <v>1010</v>
      </c>
      <c r="P391" s="549"/>
    </row>
    <row r="392" spans="1:16" x14ac:dyDescent="0.25">
      <c r="A392" s="230" t="s">
        <v>2565</v>
      </c>
      <c r="B392" s="202">
        <v>44413</v>
      </c>
      <c r="C392" s="230" t="s">
        <v>2487</v>
      </c>
      <c r="D392" s="547" t="s">
        <v>2240</v>
      </c>
      <c r="E392" s="547"/>
      <c r="F392" s="547"/>
      <c r="G392" s="547"/>
      <c r="H392" s="230" t="s">
        <v>1897</v>
      </c>
      <c r="I392" s="547" t="s">
        <v>807</v>
      </c>
      <c r="J392" s="547"/>
      <c r="K392" s="547"/>
      <c r="L392" s="547"/>
      <c r="M392" s="230" t="s">
        <v>826</v>
      </c>
      <c r="N392" s="202">
        <v>44421</v>
      </c>
      <c r="O392" s="547" t="s">
        <v>1471</v>
      </c>
      <c r="P392" s="547"/>
    </row>
    <row r="393" spans="1:16" x14ac:dyDescent="0.25">
      <c r="A393" s="230" t="s">
        <v>2568</v>
      </c>
      <c r="B393" s="202">
        <v>44414</v>
      </c>
      <c r="C393" s="230" t="s">
        <v>2569</v>
      </c>
      <c r="D393" s="547" t="s">
        <v>1115</v>
      </c>
      <c r="E393" s="547"/>
      <c r="F393" s="547"/>
      <c r="G393" s="547"/>
      <c r="H393" s="230" t="s">
        <v>1113</v>
      </c>
      <c r="I393" s="547" t="s">
        <v>2337</v>
      </c>
      <c r="J393" s="547"/>
      <c r="K393" s="547"/>
      <c r="L393" s="547"/>
      <c r="M393" s="230" t="s">
        <v>826</v>
      </c>
      <c r="N393" s="202">
        <v>44421</v>
      </c>
      <c r="O393" s="547" t="s">
        <v>842</v>
      </c>
      <c r="P393" s="547"/>
    </row>
    <row r="394" spans="1:16" x14ac:dyDescent="0.25">
      <c r="A394" s="230" t="s">
        <v>2255</v>
      </c>
      <c r="B394" s="202">
        <v>44405</v>
      </c>
      <c r="C394" s="230" t="s">
        <v>885</v>
      </c>
      <c r="D394" s="547" t="s">
        <v>1895</v>
      </c>
      <c r="E394" s="547"/>
      <c r="F394" s="547"/>
      <c r="G394" s="547"/>
      <c r="H394" s="230" t="s">
        <v>771</v>
      </c>
      <c r="I394" s="547" t="s">
        <v>1817</v>
      </c>
      <c r="J394" s="547"/>
      <c r="K394" s="547"/>
      <c r="L394" s="547"/>
      <c r="M394" s="230" t="s">
        <v>1099</v>
      </c>
      <c r="N394" s="202">
        <v>44420</v>
      </c>
      <c r="O394" s="548" t="s">
        <v>1010</v>
      </c>
      <c r="P394" s="549"/>
    </row>
    <row r="395" spans="1:16" x14ac:dyDescent="0.25">
      <c r="A395" s="233" t="s">
        <v>2602</v>
      </c>
      <c r="B395" s="202">
        <v>44414</v>
      </c>
      <c r="C395" s="233" t="s">
        <v>2603</v>
      </c>
      <c r="D395" s="547" t="s">
        <v>1776</v>
      </c>
      <c r="E395" s="547"/>
      <c r="F395" s="547"/>
      <c r="G395" s="547"/>
      <c r="H395" s="233" t="s">
        <v>1591</v>
      </c>
      <c r="I395" s="547" t="s">
        <v>837</v>
      </c>
      <c r="J395" s="547"/>
      <c r="K395" s="547"/>
      <c r="L395" s="547"/>
      <c r="M395" s="233" t="s">
        <v>1031</v>
      </c>
      <c r="N395" s="202">
        <v>44426</v>
      </c>
      <c r="O395" s="547" t="s">
        <v>1471</v>
      </c>
      <c r="P395" s="547"/>
    </row>
    <row r="396" spans="1:16" x14ac:dyDescent="0.25">
      <c r="A396" s="233" t="s">
        <v>2044</v>
      </c>
      <c r="B396" s="202">
        <v>44365</v>
      </c>
      <c r="C396" s="233" t="s">
        <v>2042</v>
      </c>
      <c r="D396" s="547" t="s">
        <v>2247</v>
      </c>
      <c r="E396" s="547"/>
      <c r="F396" s="547"/>
      <c r="G396" s="547"/>
      <c r="H396" s="233" t="s">
        <v>2248</v>
      </c>
      <c r="I396" s="547" t="s">
        <v>2604</v>
      </c>
      <c r="J396" s="547"/>
      <c r="K396" s="547"/>
      <c r="L396" s="547"/>
      <c r="M396" s="233" t="s">
        <v>1099</v>
      </c>
      <c r="N396" s="202">
        <v>44426</v>
      </c>
      <c r="O396" s="547" t="s">
        <v>1471</v>
      </c>
      <c r="P396" s="547"/>
    </row>
    <row r="397" spans="1:16" x14ac:dyDescent="0.25">
      <c r="A397" s="233" t="s">
        <v>2608</v>
      </c>
      <c r="B397" s="202">
        <v>44413</v>
      </c>
      <c r="C397" s="233" t="s">
        <v>885</v>
      </c>
      <c r="D397" s="547" t="s">
        <v>1776</v>
      </c>
      <c r="E397" s="547"/>
      <c r="F397" s="547"/>
      <c r="G397" s="547"/>
      <c r="H397" s="233" t="s">
        <v>774</v>
      </c>
      <c r="I397" s="547" t="s">
        <v>2609</v>
      </c>
      <c r="J397" s="547"/>
      <c r="K397" s="547"/>
      <c r="L397" s="547"/>
      <c r="M397" s="233" t="s">
        <v>953</v>
      </c>
      <c r="N397" s="202">
        <v>44426</v>
      </c>
      <c r="O397" s="547" t="s">
        <v>1471</v>
      </c>
      <c r="P397" s="547"/>
    </row>
    <row r="398" spans="1:16" ht="15.75" x14ac:dyDescent="0.25">
      <c r="A398" s="233" t="s">
        <v>1929</v>
      </c>
      <c r="B398" s="202">
        <v>44368</v>
      </c>
      <c r="C398" s="233" t="s">
        <v>885</v>
      </c>
      <c r="D398" s="547" t="s">
        <v>1930</v>
      </c>
      <c r="E398" s="547"/>
      <c r="F398" s="547"/>
      <c r="G398" s="547"/>
      <c r="H398" s="233" t="s">
        <v>1931</v>
      </c>
      <c r="I398" s="547" t="s">
        <v>1932</v>
      </c>
      <c r="J398" s="547"/>
      <c r="K398" s="547"/>
      <c r="L398" s="547"/>
      <c r="M398" s="233"/>
      <c r="N398" s="202">
        <v>44426</v>
      </c>
      <c r="O398" s="555" t="s">
        <v>1860</v>
      </c>
      <c r="P398" s="555"/>
    </row>
    <row r="399" spans="1:16" x14ac:dyDescent="0.25">
      <c r="A399" s="233" t="s">
        <v>2610</v>
      </c>
      <c r="B399" s="202">
        <v>44393</v>
      </c>
      <c r="C399" s="233" t="s">
        <v>2611</v>
      </c>
      <c r="D399" s="547" t="s">
        <v>2475</v>
      </c>
      <c r="E399" s="547"/>
      <c r="F399" s="547"/>
      <c r="G399" s="547"/>
      <c r="H399" s="233" t="s">
        <v>2476</v>
      </c>
      <c r="I399" s="547" t="s">
        <v>2612</v>
      </c>
      <c r="J399" s="547"/>
      <c r="K399" s="547"/>
      <c r="L399" s="547"/>
      <c r="M399" s="233" t="s">
        <v>1008</v>
      </c>
      <c r="N399" s="202">
        <v>44426</v>
      </c>
      <c r="O399" s="547" t="s">
        <v>1471</v>
      </c>
      <c r="P399" s="547"/>
    </row>
    <row r="400" spans="1:16" x14ac:dyDescent="0.25">
      <c r="A400" s="233" t="s">
        <v>2618</v>
      </c>
      <c r="B400" s="202">
        <v>44417</v>
      </c>
      <c r="C400" s="233" t="s">
        <v>1806</v>
      </c>
      <c r="D400" s="547" t="s">
        <v>1801</v>
      </c>
      <c r="E400" s="547"/>
      <c r="F400" s="547"/>
      <c r="G400" s="547"/>
      <c r="H400" s="233" t="s">
        <v>2619</v>
      </c>
      <c r="I400" s="547" t="s">
        <v>1817</v>
      </c>
      <c r="J400" s="547"/>
      <c r="K400" s="547"/>
      <c r="L400" s="547"/>
      <c r="M400" s="233" t="s">
        <v>1008</v>
      </c>
      <c r="N400" s="202">
        <v>44426</v>
      </c>
      <c r="O400" s="548" t="s">
        <v>1010</v>
      </c>
      <c r="P400" s="549"/>
    </row>
    <row r="401" spans="1:16" x14ac:dyDescent="0.25">
      <c r="A401" s="233" t="s">
        <v>2041</v>
      </c>
      <c r="B401" s="202">
        <v>44320</v>
      </c>
      <c r="C401" s="233" t="s">
        <v>2042</v>
      </c>
      <c r="D401" s="547" t="s">
        <v>2076</v>
      </c>
      <c r="E401" s="547"/>
      <c r="F401" s="547"/>
      <c r="G401" s="547"/>
      <c r="H401" s="233" t="s">
        <v>154</v>
      </c>
      <c r="I401" s="547" t="s">
        <v>2043</v>
      </c>
      <c r="J401" s="547"/>
      <c r="K401" s="547"/>
      <c r="L401" s="547"/>
      <c r="M401" s="233" t="s">
        <v>1008</v>
      </c>
      <c r="N401" s="202">
        <v>44425</v>
      </c>
      <c r="O401" s="548" t="s">
        <v>1010</v>
      </c>
      <c r="P401" s="549"/>
    </row>
    <row r="402" spans="1:16" x14ac:dyDescent="0.25">
      <c r="A402" s="233" t="s">
        <v>2620</v>
      </c>
      <c r="B402" s="202">
        <v>44389</v>
      </c>
      <c r="C402" s="233" t="s">
        <v>1884</v>
      </c>
      <c r="D402" s="547" t="s">
        <v>1776</v>
      </c>
      <c r="E402" s="547"/>
      <c r="F402" s="547"/>
      <c r="G402" s="547"/>
      <c r="H402" s="233" t="s">
        <v>774</v>
      </c>
      <c r="I402" s="547" t="s">
        <v>2621</v>
      </c>
      <c r="J402" s="547"/>
      <c r="K402" s="547"/>
      <c r="L402" s="547"/>
      <c r="M402" s="233" t="s">
        <v>953</v>
      </c>
      <c r="N402" s="202">
        <v>44425</v>
      </c>
      <c r="O402" s="547" t="s">
        <v>1471</v>
      </c>
      <c r="P402" s="547"/>
    </row>
    <row r="403" spans="1:16" x14ac:dyDescent="0.25">
      <c r="A403" s="233" t="s">
        <v>2622</v>
      </c>
      <c r="B403" s="202">
        <v>44424</v>
      </c>
      <c r="C403" s="233" t="s">
        <v>908</v>
      </c>
      <c r="D403" s="547" t="s">
        <v>2623</v>
      </c>
      <c r="E403" s="547"/>
      <c r="F403" s="547"/>
      <c r="G403" s="547"/>
      <c r="H403" s="233" t="s">
        <v>2624</v>
      </c>
      <c r="I403" s="547" t="s">
        <v>2625</v>
      </c>
      <c r="J403" s="547"/>
      <c r="K403" s="547"/>
      <c r="L403" s="547"/>
      <c r="M403" s="233" t="s">
        <v>1008</v>
      </c>
      <c r="N403" s="202">
        <v>44425</v>
      </c>
      <c r="O403" s="547" t="s">
        <v>842</v>
      </c>
      <c r="P403" s="547"/>
    </row>
    <row r="404" spans="1:16" x14ac:dyDescent="0.25">
      <c r="A404" s="233" t="s">
        <v>2626</v>
      </c>
      <c r="B404" s="202">
        <v>44414</v>
      </c>
      <c r="C404" s="233" t="s">
        <v>1884</v>
      </c>
      <c r="D404" s="547" t="s">
        <v>1115</v>
      </c>
      <c r="E404" s="547"/>
      <c r="F404" s="547"/>
      <c r="G404" s="547"/>
      <c r="H404" s="233" t="s">
        <v>1113</v>
      </c>
      <c r="I404" s="547" t="s">
        <v>2627</v>
      </c>
      <c r="J404" s="547"/>
      <c r="K404" s="547"/>
      <c r="L404" s="547"/>
      <c r="M404" s="233" t="s">
        <v>1031</v>
      </c>
      <c r="N404" s="202">
        <v>44424</v>
      </c>
      <c r="O404" s="548" t="s">
        <v>1010</v>
      </c>
      <c r="P404" s="549"/>
    </row>
    <row r="405" spans="1:16" x14ac:dyDescent="0.25">
      <c r="A405" s="233" t="s">
        <v>2628</v>
      </c>
      <c r="B405" s="202">
        <v>44393</v>
      </c>
      <c r="C405" s="233" t="s">
        <v>1884</v>
      </c>
      <c r="D405" s="547" t="s">
        <v>1963</v>
      </c>
      <c r="E405" s="547"/>
      <c r="F405" s="547"/>
      <c r="G405" s="547"/>
      <c r="H405" s="233"/>
      <c r="I405" s="547" t="s">
        <v>2256</v>
      </c>
      <c r="J405" s="547"/>
      <c r="K405" s="547"/>
      <c r="L405" s="547"/>
      <c r="M405" s="233" t="s">
        <v>1008</v>
      </c>
      <c r="N405" s="202">
        <v>44424</v>
      </c>
      <c r="O405" s="548" t="s">
        <v>1010</v>
      </c>
      <c r="P405" s="549"/>
    </row>
    <row r="406" spans="1:16" x14ac:dyDescent="0.25">
      <c r="A406" s="233" t="s">
        <v>1883</v>
      </c>
      <c r="B406" s="202">
        <v>44361</v>
      </c>
      <c r="C406" s="233" t="s">
        <v>1884</v>
      </c>
      <c r="D406" s="547" t="s">
        <v>1776</v>
      </c>
      <c r="E406" s="547"/>
      <c r="F406" s="547"/>
      <c r="G406" s="547"/>
      <c r="H406" s="233" t="s">
        <v>774</v>
      </c>
      <c r="I406" s="547" t="s">
        <v>2234</v>
      </c>
      <c r="J406" s="547"/>
      <c r="K406" s="547"/>
      <c r="L406" s="547"/>
      <c r="M406" s="233" t="s">
        <v>826</v>
      </c>
      <c r="N406" s="202">
        <v>44424</v>
      </c>
      <c r="O406" s="548" t="s">
        <v>1010</v>
      </c>
      <c r="P406" s="549"/>
    </row>
    <row r="407" spans="1:16" x14ac:dyDescent="0.25">
      <c r="A407" s="233" t="s">
        <v>2629</v>
      </c>
      <c r="B407" s="202">
        <v>44343</v>
      </c>
      <c r="C407" s="233" t="s">
        <v>839</v>
      </c>
      <c r="D407" s="547" t="s">
        <v>1577</v>
      </c>
      <c r="E407" s="547"/>
      <c r="F407" s="547"/>
      <c r="G407" s="547"/>
      <c r="H407" s="233" t="s">
        <v>734</v>
      </c>
      <c r="I407" s="547" t="s">
        <v>781</v>
      </c>
      <c r="J407" s="547"/>
      <c r="K407" s="547"/>
      <c r="L407" s="547"/>
      <c r="M407" s="233" t="s">
        <v>826</v>
      </c>
      <c r="N407" s="202">
        <v>44424</v>
      </c>
      <c r="O407" s="548" t="s">
        <v>1010</v>
      </c>
      <c r="P407" s="549"/>
    </row>
    <row r="408" spans="1:16" x14ac:dyDescent="0.25">
      <c r="A408" s="233" t="s">
        <v>2630</v>
      </c>
      <c r="B408" s="202">
        <v>44342</v>
      </c>
      <c r="C408" s="233" t="s">
        <v>839</v>
      </c>
      <c r="D408" s="547" t="s">
        <v>2631</v>
      </c>
      <c r="E408" s="547"/>
      <c r="F408" s="547"/>
      <c r="G408" s="547"/>
      <c r="H408" s="233"/>
      <c r="I408" s="547" t="s">
        <v>2632</v>
      </c>
      <c r="J408" s="547"/>
      <c r="K408" s="547"/>
      <c r="L408" s="547"/>
      <c r="M408" s="233" t="s">
        <v>2212</v>
      </c>
      <c r="N408" s="202">
        <v>44424</v>
      </c>
      <c r="O408" s="548" t="s">
        <v>1010</v>
      </c>
      <c r="P408" s="549"/>
    </row>
    <row r="409" spans="1:16" x14ac:dyDescent="0.25">
      <c r="A409" s="233" t="s">
        <v>2633</v>
      </c>
      <c r="B409" s="202">
        <v>44421</v>
      </c>
      <c r="C409" s="233" t="s">
        <v>839</v>
      </c>
      <c r="D409" s="547" t="s">
        <v>1123</v>
      </c>
      <c r="E409" s="547"/>
      <c r="F409" s="547"/>
      <c r="G409" s="547"/>
      <c r="H409" s="233" t="s">
        <v>1694</v>
      </c>
      <c r="I409" s="547" t="s">
        <v>1974</v>
      </c>
      <c r="J409" s="547"/>
      <c r="K409" s="547"/>
      <c r="L409" s="547"/>
      <c r="M409" s="233" t="s">
        <v>941</v>
      </c>
      <c r="N409" s="202">
        <v>44424</v>
      </c>
      <c r="O409" s="548" t="s">
        <v>1010</v>
      </c>
      <c r="P409" s="549"/>
    </row>
    <row r="410" spans="1:16" x14ac:dyDescent="0.25">
      <c r="A410" s="233" t="s">
        <v>2634</v>
      </c>
      <c r="B410" s="202">
        <v>44393</v>
      </c>
      <c r="C410" s="233" t="s">
        <v>839</v>
      </c>
      <c r="D410" s="547" t="s">
        <v>2635</v>
      </c>
      <c r="E410" s="547"/>
      <c r="F410" s="547"/>
      <c r="G410" s="547"/>
      <c r="H410" s="233" t="s">
        <v>272</v>
      </c>
      <c r="I410" s="547" t="s">
        <v>2636</v>
      </c>
      <c r="J410" s="547"/>
      <c r="K410" s="547"/>
      <c r="L410" s="547"/>
      <c r="M410" s="233" t="s">
        <v>941</v>
      </c>
      <c r="N410" s="202">
        <v>44424</v>
      </c>
      <c r="O410" s="548" t="s">
        <v>1010</v>
      </c>
      <c r="P410" s="549"/>
    </row>
    <row r="411" spans="1:16" x14ac:dyDescent="0.25">
      <c r="A411" s="233" t="s">
        <v>2637</v>
      </c>
      <c r="B411" s="202">
        <v>44391</v>
      </c>
      <c r="C411" s="233" t="s">
        <v>839</v>
      </c>
      <c r="D411" s="547" t="s">
        <v>2638</v>
      </c>
      <c r="E411" s="547"/>
      <c r="F411" s="547"/>
      <c r="G411" s="547"/>
      <c r="H411" s="233" t="s">
        <v>2639</v>
      </c>
      <c r="I411" s="547" t="s">
        <v>818</v>
      </c>
      <c r="J411" s="547"/>
      <c r="K411" s="547"/>
      <c r="L411" s="547"/>
      <c r="M411" s="233" t="s">
        <v>941</v>
      </c>
      <c r="N411" s="202">
        <v>44424</v>
      </c>
      <c r="O411" s="548" t="s">
        <v>1010</v>
      </c>
      <c r="P411" s="549"/>
    </row>
    <row r="412" spans="1:16" x14ac:dyDescent="0.25">
      <c r="A412" s="233" t="s">
        <v>2640</v>
      </c>
      <c r="B412" s="202">
        <v>44390</v>
      </c>
      <c r="C412" s="233" t="s">
        <v>839</v>
      </c>
      <c r="D412" s="547" t="s">
        <v>1593</v>
      </c>
      <c r="E412" s="547"/>
      <c r="F412" s="547"/>
      <c r="G412" s="547"/>
      <c r="H412" s="233" t="s">
        <v>1591</v>
      </c>
      <c r="I412" s="547" t="s">
        <v>2641</v>
      </c>
      <c r="J412" s="547"/>
      <c r="K412" s="547"/>
      <c r="L412" s="547"/>
      <c r="M412" s="233" t="s">
        <v>1008</v>
      </c>
      <c r="N412" s="202">
        <v>44424</v>
      </c>
      <c r="O412" s="548" t="s">
        <v>1010</v>
      </c>
      <c r="P412" s="549"/>
    </row>
    <row r="413" spans="1:16" ht="15.75" x14ac:dyDescent="0.25">
      <c r="A413" s="233" t="s">
        <v>2642</v>
      </c>
      <c r="B413" s="202">
        <v>44417</v>
      </c>
      <c r="C413" s="233" t="s">
        <v>839</v>
      </c>
      <c r="D413" s="547" t="s">
        <v>2643</v>
      </c>
      <c r="E413" s="547"/>
      <c r="F413" s="547"/>
      <c r="G413" s="547"/>
      <c r="H413" s="233" t="s">
        <v>2644</v>
      </c>
      <c r="I413" s="547"/>
      <c r="J413" s="547"/>
      <c r="K413" s="547"/>
      <c r="L413" s="547"/>
      <c r="M413" s="233"/>
      <c r="N413" s="233"/>
      <c r="O413" s="555" t="s">
        <v>1860</v>
      </c>
      <c r="P413" s="555"/>
    </row>
    <row r="414" spans="1:16" x14ac:dyDescent="0.25">
      <c r="A414" s="233" t="s">
        <v>2645</v>
      </c>
      <c r="B414" s="202">
        <v>44393</v>
      </c>
      <c r="C414" s="233" t="s">
        <v>839</v>
      </c>
      <c r="D414" s="547" t="s">
        <v>2646</v>
      </c>
      <c r="E414" s="547"/>
      <c r="F414" s="547"/>
      <c r="G414" s="547"/>
      <c r="H414" s="233" t="s">
        <v>1848</v>
      </c>
      <c r="I414" s="547" t="s">
        <v>2328</v>
      </c>
      <c r="J414" s="547"/>
      <c r="K414" s="547"/>
      <c r="L414" s="547"/>
      <c r="M414" s="233" t="s">
        <v>826</v>
      </c>
      <c r="N414" s="202">
        <v>44424</v>
      </c>
      <c r="O414" s="548" t="s">
        <v>1010</v>
      </c>
      <c r="P414" s="549"/>
    </row>
    <row r="415" spans="1:16" x14ac:dyDescent="0.25">
      <c r="A415" s="233" t="s">
        <v>2647</v>
      </c>
      <c r="B415" s="202">
        <v>44390</v>
      </c>
      <c r="C415" s="233" t="s">
        <v>839</v>
      </c>
      <c r="D415" s="547" t="s">
        <v>1999</v>
      </c>
      <c r="E415" s="547"/>
      <c r="F415" s="547"/>
      <c r="G415" s="547"/>
      <c r="H415" s="233"/>
      <c r="I415" s="547" t="s">
        <v>294</v>
      </c>
      <c r="J415" s="547"/>
      <c r="K415" s="547"/>
      <c r="L415" s="547"/>
      <c r="M415" s="233" t="s">
        <v>826</v>
      </c>
      <c r="N415" s="202">
        <v>44424</v>
      </c>
      <c r="O415" s="548" t="s">
        <v>1010</v>
      </c>
      <c r="P415" s="549"/>
    </row>
    <row r="416" spans="1:16" x14ac:dyDescent="0.25">
      <c r="A416" s="233" t="s">
        <v>2478</v>
      </c>
      <c r="B416" s="202">
        <v>44406</v>
      </c>
      <c r="C416" s="233" t="s">
        <v>1793</v>
      </c>
      <c r="D416" s="547" t="s">
        <v>2648</v>
      </c>
      <c r="E416" s="547"/>
      <c r="F416" s="547"/>
      <c r="G416" s="547"/>
      <c r="H416" s="233" t="s">
        <v>754</v>
      </c>
      <c r="I416" s="547" t="s">
        <v>2649</v>
      </c>
      <c r="J416" s="547"/>
      <c r="K416" s="547"/>
      <c r="L416" s="547"/>
      <c r="M416" s="233" t="s">
        <v>941</v>
      </c>
      <c r="N416" s="202">
        <v>44426</v>
      </c>
      <c r="O416" s="548" t="s">
        <v>1010</v>
      </c>
      <c r="P416" s="549"/>
    </row>
    <row r="417" spans="1:16" x14ac:dyDescent="0.25">
      <c r="A417" s="233" t="s">
        <v>2559</v>
      </c>
      <c r="B417" s="202">
        <v>44411</v>
      </c>
      <c r="C417" s="233" t="s">
        <v>885</v>
      </c>
      <c r="D417" s="547" t="s">
        <v>2650</v>
      </c>
      <c r="E417" s="547"/>
      <c r="F417" s="547"/>
      <c r="G417" s="547"/>
      <c r="H417" s="233" t="s">
        <v>2262</v>
      </c>
      <c r="I417" s="547" t="s">
        <v>1570</v>
      </c>
      <c r="J417" s="547"/>
      <c r="K417" s="547"/>
      <c r="L417" s="547"/>
      <c r="M417" s="233" t="s">
        <v>1008</v>
      </c>
      <c r="N417" s="202">
        <v>44427</v>
      </c>
      <c r="O417" s="548" t="s">
        <v>1010</v>
      </c>
      <c r="P417" s="549"/>
    </row>
    <row r="418" spans="1:16" x14ac:dyDescent="0.25">
      <c r="A418" s="237">
        <v>1613</v>
      </c>
      <c r="B418" s="202">
        <v>44393</v>
      </c>
      <c r="C418" s="237" t="s">
        <v>1884</v>
      </c>
      <c r="D418" s="547" t="s">
        <v>1963</v>
      </c>
      <c r="E418" s="547"/>
      <c r="F418" s="547"/>
      <c r="G418" s="547"/>
      <c r="H418" s="237" t="s">
        <v>743</v>
      </c>
      <c r="I418" s="547" t="s">
        <v>2664</v>
      </c>
      <c r="J418" s="547"/>
      <c r="K418" s="547"/>
      <c r="L418" s="547"/>
      <c r="M418" s="237">
        <v>2</v>
      </c>
      <c r="N418" s="202">
        <v>44428</v>
      </c>
      <c r="O418" s="548" t="s">
        <v>1010</v>
      </c>
      <c r="P418" s="549"/>
    </row>
    <row r="419" spans="1:16" x14ac:dyDescent="0.25">
      <c r="A419" s="237">
        <v>1397</v>
      </c>
      <c r="B419" s="202">
        <v>44365</v>
      </c>
      <c r="C419" s="237" t="s">
        <v>2042</v>
      </c>
      <c r="D419" s="547" t="s">
        <v>2665</v>
      </c>
      <c r="E419" s="547"/>
      <c r="F419" s="547"/>
      <c r="G419" s="547"/>
      <c r="H419" s="237" t="s">
        <v>2248</v>
      </c>
      <c r="I419" s="547" t="s">
        <v>2045</v>
      </c>
      <c r="J419" s="547"/>
      <c r="K419" s="547"/>
      <c r="L419" s="547"/>
      <c r="M419" s="237">
        <v>2</v>
      </c>
      <c r="N419" s="202">
        <v>44428</v>
      </c>
      <c r="O419" s="547" t="s">
        <v>1471</v>
      </c>
      <c r="P419" s="547"/>
    </row>
    <row r="420" spans="1:16" x14ac:dyDescent="0.25">
      <c r="A420" s="237">
        <v>1056</v>
      </c>
      <c r="B420" s="202">
        <v>44320</v>
      </c>
      <c r="C420" s="237" t="s">
        <v>2042</v>
      </c>
      <c r="D420" s="547" t="s">
        <v>2665</v>
      </c>
      <c r="E420" s="547"/>
      <c r="F420" s="547"/>
      <c r="G420" s="547"/>
      <c r="H420" s="237" t="s">
        <v>154</v>
      </c>
      <c r="I420" s="547" t="s">
        <v>2043</v>
      </c>
      <c r="J420" s="547"/>
      <c r="K420" s="547"/>
      <c r="L420" s="547"/>
      <c r="M420" s="237">
        <v>2</v>
      </c>
      <c r="N420" s="202">
        <v>44428</v>
      </c>
      <c r="O420" s="547" t="s">
        <v>1471</v>
      </c>
      <c r="P420" s="547"/>
    </row>
    <row r="421" spans="1:16" x14ac:dyDescent="0.25">
      <c r="A421" s="237">
        <v>1606</v>
      </c>
      <c r="B421" s="202">
        <v>44393</v>
      </c>
      <c r="C421" s="237" t="s">
        <v>2611</v>
      </c>
      <c r="D421" s="547" t="s">
        <v>2666</v>
      </c>
      <c r="E421" s="547"/>
      <c r="F421" s="547"/>
      <c r="G421" s="547"/>
      <c r="H421" s="237" t="s">
        <v>2667</v>
      </c>
      <c r="I421" s="547" t="s">
        <v>2612</v>
      </c>
      <c r="J421" s="547"/>
      <c r="K421" s="547"/>
      <c r="L421" s="547"/>
      <c r="M421" s="237">
        <v>2</v>
      </c>
      <c r="N421" s="202">
        <v>44428</v>
      </c>
      <c r="O421" s="548" t="s">
        <v>1010</v>
      </c>
      <c r="P421" s="549"/>
    </row>
    <row r="422" spans="1:16" x14ac:dyDescent="0.25">
      <c r="A422" s="237">
        <v>1548</v>
      </c>
      <c r="B422" s="202">
        <v>44385</v>
      </c>
      <c r="C422" s="237" t="s">
        <v>908</v>
      </c>
      <c r="D422" s="547" t="s">
        <v>2668</v>
      </c>
      <c r="E422" s="547"/>
      <c r="F422" s="547"/>
      <c r="G422" s="547"/>
      <c r="H422" s="237" t="s">
        <v>2014</v>
      </c>
      <c r="I422" s="547" t="s">
        <v>2669</v>
      </c>
      <c r="J422" s="547"/>
      <c r="K422" s="547"/>
      <c r="L422" s="547"/>
      <c r="M422" s="237" t="s">
        <v>2670</v>
      </c>
      <c r="N422" s="202">
        <v>44428</v>
      </c>
      <c r="O422" s="547" t="s">
        <v>1471</v>
      </c>
      <c r="P422" s="547"/>
    </row>
    <row r="423" spans="1:16" x14ac:dyDescent="0.25">
      <c r="A423" s="237">
        <v>1727</v>
      </c>
      <c r="B423" s="202">
        <v>44414</v>
      </c>
      <c r="C423" s="237" t="s">
        <v>1884</v>
      </c>
      <c r="D423" s="547" t="s">
        <v>1115</v>
      </c>
      <c r="E423" s="547"/>
      <c r="F423" s="547"/>
      <c r="G423" s="547"/>
      <c r="H423" s="237" t="s">
        <v>1113</v>
      </c>
      <c r="I423" s="547" t="s">
        <v>763</v>
      </c>
      <c r="J423" s="547"/>
      <c r="K423" s="547"/>
      <c r="L423" s="547"/>
      <c r="M423" s="237">
        <v>2</v>
      </c>
      <c r="N423" s="202">
        <v>44428</v>
      </c>
      <c r="O423" s="548" t="s">
        <v>1010</v>
      </c>
      <c r="P423" s="549"/>
    </row>
    <row r="424" spans="1:16" x14ac:dyDescent="0.25">
      <c r="A424" s="237">
        <v>1639</v>
      </c>
      <c r="B424" s="202">
        <v>44397</v>
      </c>
      <c r="C424" s="237" t="s">
        <v>1356</v>
      </c>
      <c r="D424" s="547" t="s">
        <v>2673</v>
      </c>
      <c r="E424" s="547"/>
      <c r="F424" s="547"/>
      <c r="G424" s="547"/>
      <c r="H424" s="237" t="s">
        <v>2674</v>
      </c>
      <c r="I424" s="547" t="s">
        <v>848</v>
      </c>
      <c r="J424" s="547"/>
      <c r="K424" s="547"/>
      <c r="L424" s="547"/>
      <c r="M424" s="237">
        <v>2</v>
      </c>
      <c r="N424" s="202">
        <v>44428</v>
      </c>
      <c r="O424" s="548" t="s">
        <v>1010</v>
      </c>
      <c r="P424" s="549"/>
    </row>
    <row r="425" spans="1:16" x14ac:dyDescent="0.25">
      <c r="A425" s="237">
        <v>1691</v>
      </c>
      <c r="B425" s="202">
        <v>44407</v>
      </c>
      <c r="C425" s="237" t="s">
        <v>1356</v>
      </c>
      <c r="D425" s="547" t="s">
        <v>2675</v>
      </c>
      <c r="E425" s="547"/>
      <c r="F425" s="547"/>
      <c r="G425" s="547"/>
      <c r="H425" s="237" t="s">
        <v>740</v>
      </c>
      <c r="I425" s="547" t="s">
        <v>1570</v>
      </c>
      <c r="J425" s="547"/>
      <c r="K425" s="547"/>
      <c r="L425" s="547"/>
      <c r="M425" s="237">
        <v>1</v>
      </c>
      <c r="N425" s="202">
        <v>44428</v>
      </c>
      <c r="O425" s="548" t="s">
        <v>1010</v>
      </c>
      <c r="P425" s="549"/>
    </row>
    <row r="426" spans="1:16" x14ac:dyDescent="0.25">
      <c r="A426" s="237">
        <v>1725</v>
      </c>
      <c r="B426" s="202">
        <v>44414</v>
      </c>
      <c r="C426" s="237" t="s">
        <v>1356</v>
      </c>
      <c r="D426" s="547" t="s">
        <v>2072</v>
      </c>
      <c r="E426" s="547"/>
      <c r="F426" s="547"/>
      <c r="G426" s="547"/>
      <c r="H426" s="237" t="s">
        <v>2248</v>
      </c>
      <c r="I426" s="547" t="s">
        <v>807</v>
      </c>
      <c r="J426" s="547"/>
      <c r="K426" s="547"/>
      <c r="L426" s="547"/>
      <c r="M426" s="237">
        <v>1</v>
      </c>
      <c r="N426" s="202">
        <v>44428</v>
      </c>
      <c r="O426" s="547" t="s">
        <v>1471</v>
      </c>
      <c r="P426" s="547"/>
    </row>
    <row r="427" spans="1:16" x14ac:dyDescent="0.25">
      <c r="A427" s="237">
        <v>1586</v>
      </c>
      <c r="B427" s="202">
        <v>44390</v>
      </c>
      <c r="C427" s="237" t="s">
        <v>875</v>
      </c>
      <c r="D427" s="547" t="s">
        <v>2681</v>
      </c>
      <c r="E427" s="547"/>
      <c r="F427" s="547"/>
      <c r="G427" s="547"/>
      <c r="H427" s="237"/>
      <c r="I427" s="547" t="s">
        <v>2682</v>
      </c>
      <c r="J427" s="547"/>
      <c r="K427" s="547"/>
      <c r="L427" s="547"/>
      <c r="M427" s="237">
        <v>2</v>
      </c>
      <c r="N427" s="202">
        <v>44428</v>
      </c>
      <c r="O427" s="548" t="s">
        <v>1010</v>
      </c>
      <c r="P427" s="549"/>
    </row>
    <row r="428" spans="1:16" x14ac:dyDescent="0.25">
      <c r="A428" s="237">
        <v>1408</v>
      </c>
      <c r="B428" s="202">
        <v>44368</v>
      </c>
      <c r="C428" s="237" t="s">
        <v>2683</v>
      </c>
      <c r="D428" s="547" t="s">
        <v>2475</v>
      </c>
      <c r="E428" s="547"/>
      <c r="F428" s="547"/>
      <c r="G428" s="547"/>
      <c r="H428" s="237" t="s">
        <v>728</v>
      </c>
      <c r="I428" s="547" t="s">
        <v>1817</v>
      </c>
      <c r="J428" s="547"/>
      <c r="K428" s="547"/>
      <c r="L428" s="547"/>
      <c r="M428" s="237">
        <v>1</v>
      </c>
      <c r="N428" s="202">
        <v>44427</v>
      </c>
      <c r="O428" s="548" t="s">
        <v>1010</v>
      </c>
      <c r="P428" s="549"/>
    </row>
    <row r="429" spans="1:16" x14ac:dyDescent="0.25">
      <c r="A429" s="237">
        <v>1577</v>
      </c>
      <c r="B429" s="202">
        <v>44389</v>
      </c>
      <c r="C429" s="237" t="s">
        <v>2684</v>
      </c>
      <c r="D429" s="547" t="s">
        <v>2685</v>
      </c>
      <c r="E429" s="547"/>
      <c r="F429" s="547"/>
      <c r="G429" s="547"/>
      <c r="H429" s="237">
        <v>7021</v>
      </c>
      <c r="I429" s="547" t="s">
        <v>2686</v>
      </c>
      <c r="J429" s="547"/>
      <c r="K429" s="547"/>
      <c r="L429" s="547"/>
      <c r="M429" s="237">
        <v>1</v>
      </c>
      <c r="N429" s="202">
        <v>44427</v>
      </c>
      <c r="O429" s="547" t="s">
        <v>842</v>
      </c>
      <c r="P429" s="547"/>
    </row>
    <row r="430" spans="1:16" x14ac:dyDescent="0.25">
      <c r="A430" s="237">
        <v>1665</v>
      </c>
      <c r="B430" s="202">
        <v>44404</v>
      </c>
      <c r="C430" s="237" t="s">
        <v>902</v>
      </c>
      <c r="D430" s="547" t="s">
        <v>1999</v>
      </c>
      <c r="E430" s="547"/>
      <c r="F430" s="547"/>
      <c r="G430" s="547"/>
      <c r="H430" s="237" t="s">
        <v>2285</v>
      </c>
      <c r="I430" s="547" t="s">
        <v>294</v>
      </c>
      <c r="J430" s="547"/>
      <c r="K430" s="547"/>
      <c r="L430" s="547"/>
      <c r="M430" s="237">
        <v>1</v>
      </c>
      <c r="N430" s="202">
        <v>44427</v>
      </c>
      <c r="O430" s="548" t="s">
        <v>1010</v>
      </c>
      <c r="P430" s="549"/>
    </row>
    <row r="431" spans="1:16" x14ac:dyDescent="0.25">
      <c r="A431" s="237">
        <v>1575</v>
      </c>
      <c r="B431" s="202">
        <v>44389</v>
      </c>
      <c r="C431" s="237" t="s">
        <v>902</v>
      </c>
      <c r="D431" s="547" t="s">
        <v>1520</v>
      </c>
      <c r="E431" s="547"/>
      <c r="F431" s="547"/>
      <c r="G431" s="547"/>
      <c r="H431" s="237" t="s">
        <v>2150</v>
      </c>
      <c r="I431" s="547" t="s">
        <v>2687</v>
      </c>
      <c r="J431" s="547"/>
      <c r="K431" s="547"/>
      <c r="L431" s="547"/>
      <c r="M431" s="237">
        <v>1</v>
      </c>
      <c r="N431" s="202">
        <v>44427</v>
      </c>
      <c r="O431" s="548" t="s">
        <v>1010</v>
      </c>
      <c r="P431" s="549"/>
    </row>
    <row r="432" spans="1:16" x14ac:dyDescent="0.25">
      <c r="A432" s="237">
        <v>1749</v>
      </c>
      <c r="B432" s="202">
        <v>44420</v>
      </c>
      <c r="C432" s="237" t="s">
        <v>835</v>
      </c>
      <c r="D432" s="547" t="s">
        <v>1999</v>
      </c>
      <c r="E432" s="547"/>
      <c r="F432" s="547"/>
      <c r="G432" s="547"/>
      <c r="H432" s="237" t="s">
        <v>2285</v>
      </c>
      <c r="I432" s="547" t="s">
        <v>294</v>
      </c>
      <c r="J432" s="547"/>
      <c r="K432" s="547"/>
      <c r="L432" s="547"/>
      <c r="M432" s="237">
        <v>1</v>
      </c>
      <c r="N432" s="202">
        <v>44426</v>
      </c>
      <c r="O432" s="548" t="s">
        <v>1010</v>
      </c>
      <c r="P432" s="549"/>
    </row>
    <row r="433" spans="1:16" x14ac:dyDescent="0.25">
      <c r="A433" s="237">
        <v>1226</v>
      </c>
      <c r="B433" s="202">
        <v>44344</v>
      </c>
      <c r="C433" s="237" t="s">
        <v>661</v>
      </c>
      <c r="D433" s="547" t="s">
        <v>1870</v>
      </c>
      <c r="E433" s="547"/>
      <c r="F433" s="547"/>
      <c r="G433" s="547"/>
      <c r="H433" s="237" t="s">
        <v>731</v>
      </c>
      <c r="I433" s="547" t="s">
        <v>1910</v>
      </c>
      <c r="J433" s="547"/>
      <c r="K433" s="547"/>
      <c r="L433" s="547"/>
      <c r="M433" s="237">
        <v>1</v>
      </c>
      <c r="N433" s="202">
        <v>44427</v>
      </c>
      <c r="O433" s="547" t="s">
        <v>842</v>
      </c>
      <c r="P433" s="547"/>
    </row>
    <row r="434" spans="1:16" x14ac:dyDescent="0.25">
      <c r="A434" s="248">
        <v>1515</v>
      </c>
      <c r="B434" s="202">
        <v>44379</v>
      </c>
      <c r="C434" s="248" t="s">
        <v>1687</v>
      </c>
      <c r="D434" s="547" t="s">
        <v>2698</v>
      </c>
      <c r="E434" s="547"/>
      <c r="F434" s="547"/>
      <c r="G434" s="547"/>
      <c r="H434" s="248" t="s">
        <v>531</v>
      </c>
      <c r="I434" s="547" t="s">
        <v>813</v>
      </c>
      <c r="J434" s="547"/>
      <c r="K434" s="547"/>
      <c r="L434" s="547"/>
      <c r="M434" s="248">
        <v>4</v>
      </c>
      <c r="N434" s="202">
        <v>44431</v>
      </c>
      <c r="O434" s="548" t="s">
        <v>1010</v>
      </c>
      <c r="P434" s="549"/>
    </row>
    <row r="435" spans="1:16" x14ac:dyDescent="0.25">
      <c r="A435" s="248">
        <v>1685</v>
      </c>
      <c r="B435" s="202">
        <v>44406</v>
      </c>
      <c r="C435" s="248" t="s">
        <v>1475</v>
      </c>
      <c r="D435" s="547" t="s">
        <v>2722</v>
      </c>
      <c r="E435" s="547"/>
      <c r="F435" s="547"/>
      <c r="G435" s="547"/>
      <c r="H435" s="248" t="s">
        <v>2112</v>
      </c>
      <c r="I435" s="547" t="s">
        <v>2723</v>
      </c>
      <c r="J435" s="547"/>
      <c r="K435" s="547"/>
      <c r="L435" s="547"/>
      <c r="M435" s="248">
        <v>1</v>
      </c>
      <c r="N435" s="202">
        <v>44431</v>
      </c>
      <c r="O435" s="547" t="s">
        <v>1471</v>
      </c>
      <c r="P435" s="547"/>
    </row>
    <row r="436" spans="1:16" x14ac:dyDescent="0.25">
      <c r="A436" s="270">
        <v>1784</v>
      </c>
      <c r="B436" s="202">
        <v>44432</v>
      </c>
      <c r="C436" s="270" t="s">
        <v>908</v>
      </c>
      <c r="D436" s="547" t="s">
        <v>2725</v>
      </c>
      <c r="E436" s="547"/>
      <c r="F436" s="547"/>
      <c r="G436" s="547"/>
      <c r="H436" s="270" t="s">
        <v>2726</v>
      </c>
      <c r="I436" s="547" t="s">
        <v>1899</v>
      </c>
      <c r="J436" s="547"/>
      <c r="K436" s="547"/>
      <c r="L436" s="547"/>
      <c r="M436" s="270">
        <v>1</v>
      </c>
      <c r="N436" s="202">
        <v>44434</v>
      </c>
      <c r="O436" s="548" t="s">
        <v>1010</v>
      </c>
      <c r="P436" s="549"/>
    </row>
    <row r="437" spans="1:16" x14ac:dyDescent="0.25">
      <c r="A437" s="270">
        <v>1788</v>
      </c>
      <c r="B437" s="202">
        <v>44433</v>
      </c>
      <c r="C437" s="270" t="s">
        <v>2727</v>
      </c>
      <c r="D437" s="547" t="s">
        <v>2728</v>
      </c>
      <c r="E437" s="547"/>
      <c r="F437" s="547"/>
      <c r="G437" s="547"/>
      <c r="H437" s="270">
        <v>423583</v>
      </c>
      <c r="I437" s="547" t="s">
        <v>2729</v>
      </c>
      <c r="J437" s="547"/>
      <c r="K437" s="547"/>
      <c r="L437" s="547"/>
      <c r="M437" s="270">
        <v>3</v>
      </c>
      <c r="N437" s="202">
        <v>44434</v>
      </c>
      <c r="O437" s="547" t="s">
        <v>1471</v>
      </c>
      <c r="P437" s="547"/>
    </row>
    <row r="438" spans="1:16" x14ac:dyDescent="0.25">
      <c r="A438" s="270">
        <v>1760</v>
      </c>
      <c r="B438" s="202">
        <v>44424</v>
      </c>
      <c r="C438" s="270" t="s">
        <v>885</v>
      </c>
      <c r="D438" s="547" t="s">
        <v>1776</v>
      </c>
      <c r="E438" s="547"/>
      <c r="F438" s="547"/>
      <c r="G438" s="547"/>
      <c r="H438" s="270" t="s">
        <v>774</v>
      </c>
      <c r="I438" s="547" t="s">
        <v>1817</v>
      </c>
      <c r="J438" s="547"/>
      <c r="K438" s="547"/>
      <c r="L438" s="547"/>
      <c r="M438" s="270">
        <v>4</v>
      </c>
      <c r="N438" s="202">
        <v>44434</v>
      </c>
      <c r="O438" s="271" t="s">
        <v>1010</v>
      </c>
      <c r="P438" s="272"/>
    </row>
    <row r="439" spans="1:16" x14ac:dyDescent="0.25">
      <c r="A439" s="270">
        <v>1777</v>
      </c>
      <c r="B439" s="202">
        <v>44431</v>
      </c>
      <c r="C439" s="270" t="s">
        <v>2731</v>
      </c>
      <c r="D439" s="547" t="s">
        <v>2561</v>
      </c>
      <c r="E439" s="547"/>
      <c r="F439" s="547"/>
      <c r="G439" s="547"/>
      <c r="H439" s="270" t="s">
        <v>2460</v>
      </c>
      <c r="I439" s="547" t="s">
        <v>813</v>
      </c>
      <c r="J439" s="547"/>
      <c r="K439" s="547"/>
      <c r="L439" s="547"/>
      <c r="M439" s="270">
        <v>4</v>
      </c>
      <c r="N439" s="202">
        <v>44433</v>
      </c>
      <c r="O439" s="547" t="s">
        <v>1471</v>
      </c>
      <c r="P439" s="547"/>
    </row>
    <row r="440" spans="1:16" x14ac:dyDescent="0.25">
      <c r="A440" s="270">
        <v>1765</v>
      </c>
      <c r="B440" s="202">
        <v>44425</v>
      </c>
      <c r="C440" s="270" t="s">
        <v>2732</v>
      </c>
      <c r="D440" s="547" t="s">
        <v>2733</v>
      </c>
      <c r="E440" s="547"/>
      <c r="F440" s="547"/>
      <c r="G440" s="547"/>
      <c r="H440" s="270" t="s">
        <v>2734</v>
      </c>
      <c r="I440" s="547" t="s">
        <v>1708</v>
      </c>
      <c r="J440" s="547"/>
      <c r="K440" s="547"/>
      <c r="L440" s="547"/>
      <c r="M440" s="270">
        <v>1</v>
      </c>
      <c r="N440" s="202">
        <v>44433</v>
      </c>
      <c r="O440" s="547" t="s">
        <v>1471</v>
      </c>
      <c r="P440" s="547"/>
    </row>
    <row r="441" spans="1:16" x14ac:dyDescent="0.25">
      <c r="A441" s="270">
        <v>1185</v>
      </c>
      <c r="B441" s="202">
        <v>44340</v>
      </c>
      <c r="C441" s="270" t="s">
        <v>1455</v>
      </c>
      <c r="D441" s="547" t="s">
        <v>2741</v>
      </c>
      <c r="E441" s="547"/>
      <c r="F441" s="547"/>
      <c r="G441" s="547"/>
      <c r="H441" s="270"/>
      <c r="I441" s="547" t="s">
        <v>1871</v>
      </c>
      <c r="J441" s="547"/>
      <c r="K441" s="547"/>
      <c r="L441" s="547"/>
      <c r="M441" s="270">
        <v>1</v>
      </c>
      <c r="N441" s="202">
        <v>44434</v>
      </c>
      <c r="O441" s="548" t="s">
        <v>1010</v>
      </c>
      <c r="P441" s="549"/>
    </row>
    <row r="442" spans="1:16" x14ac:dyDescent="0.25">
      <c r="A442" s="270">
        <v>1453</v>
      </c>
      <c r="B442" s="202">
        <v>44372</v>
      </c>
      <c r="C442" s="270" t="s">
        <v>2042</v>
      </c>
      <c r="D442" s="547" t="s">
        <v>1577</v>
      </c>
      <c r="E442" s="547"/>
      <c r="F442" s="547"/>
      <c r="G442" s="547"/>
      <c r="H442" s="270" t="s">
        <v>734</v>
      </c>
      <c r="I442" s="547" t="s">
        <v>2742</v>
      </c>
      <c r="J442" s="547"/>
      <c r="K442" s="547"/>
      <c r="L442" s="547"/>
      <c r="M442" s="270" t="s">
        <v>941</v>
      </c>
      <c r="N442" s="202">
        <v>44435</v>
      </c>
      <c r="O442" s="548" t="s">
        <v>1010</v>
      </c>
      <c r="P442" s="549"/>
    </row>
    <row r="443" spans="1:16" x14ac:dyDescent="0.25">
      <c r="A443" s="270">
        <v>1299</v>
      </c>
      <c r="B443" s="202">
        <v>44355</v>
      </c>
      <c r="C443" s="270" t="s">
        <v>2042</v>
      </c>
      <c r="D443" s="547" t="s">
        <v>1577</v>
      </c>
      <c r="E443" s="547"/>
      <c r="F443" s="547"/>
      <c r="G443" s="547"/>
      <c r="H443" s="270" t="s">
        <v>734</v>
      </c>
      <c r="I443" s="547" t="s">
        <v>1708</v>
      </c>
      <c r="J443" s="547"/>
      <c r="K443" s="547"/>
      <c r="L443" s="547"/>
      <c r="M443" s="270" t="s">
        <v>826</v>
      </c>
      <c r="N443" s="202">
        <v>44435</v>
      </c>
      <c r="O443" s="548" t="s">
        <v>1010</v>
      </c>
      <c r="P443" s="549"/>
    </row>
    <row r="444" spans="1:16" x14ac:dyDescent="0.25">
      <c r="A444" s="270">
        <v>1478</v>
      </c>
      <c r="B444" s="202">
        <v>44376</v>
      </c>
      <c r="C444" s="270" t="s">
        <v>2042</v>
      </c>
      <c r="D444" s="547" t="s">
        <v>1577</v>
      </c>
      <c r="E444" s="547"/>
      <c r="F444" s="547"/>
      <c r="G444" s="547"/>
      <c r="H444" s="270" t="s">
        <v>734</v>
      </c>
      <c r="I444" s="547" t="s">
        <v>1708</v>
      </c>
      <c r="J444" s="547"/>
      <c r="K444" s="547"/>
      <c r="L444" s="547"/>
      <c r="M444" s="270" t="s">
        <v>1008</v>
      </c>
      <c r="N444" s="202">
        <v>44435</v>
      </c>
      <c r="O444" s="548" t="s">
        <v>1010</v>
      </c>
      <c r="P444" s="549"/>
    </row>
    <row r="445" spans="1:16" x14ac:dyDescent="0.25">
      <c r="A445" s="270">
        <v>1487</v>
      </c>
      <c r="B445" s="202">
        <v>44377</v>
      </c>
      <c r="C445" s="270" t="s">
        <v>2042</v>
      </c>
      <c r="D445" s="547" t="s">
        <v>2063</v>
      </c>
      <c r="E445" s="547"/>
      <c r="F445" s="547"/>
      <c r="G445" s="547"/>
      <c r="H445" s="270" t="s">
        <v>1245</v>
      </c>
      <c r="I445" s="547" t="s">
        <v>1149</v>
      </c>
      <c r="J445" s="547"/>
      <c r="K445" s="547"/>
      <c r="L445" s="547"/>
      <c r="M445" s="270" t="s">
        <v>1008</v>
      </c>
      <c r="N445" s="202">
        <v>44435</v>
      </c>
      <c r="O445" s="548" t="s">
        <v>1010</v>
      </c>
      <c r="P445" s="549"/>
    </row>
    <row r="446" spans="1:16" x14ac:dyDescent="0.25">
      <c r="A446" s="270">
        <v>1498</v>
      </c>
      <c r="B446" s="202">
        <v>44378</v>
      </c>
      <c r="C446" s="270" t="s">
        <v>2042</v>
      </c>
      <c r="D446" s="547" t="s">
        <v>1577</v>
      </c>
      <c r="E446" s="547"/>
      <c r="F446" s="547"/>
      <c r="G446" s="547"/>
      <c r="H446" s="270" t="s">
        <v>734</v>
      </c>
      <c r="I446" s="547" t="s">
        <v>2621</v>
      </c>
      <c r="J446" s="547"/>
      <c r="K446" s="547"/>
      <c r="L446" s="547"/>
      <c r="M446" s="270" t="s">
        <v>941</v>
      </c>
      <c r="N446" s="202">
        <v>44435</v>
      </c>
      <c r="O446" s="548" t="s">
        <v>1010</v>
      </c>
      <c r="P446" s="549"/>
    </row>
    <row r="447" spans="1:16" x14ac:dyDescent="0.25">
      <c r="A447" s="270">
        <v>1755</v>
      </c>
      <c r="B447" s="202">
        <v>44421</v>
      </c>
      <c r="C447" s="270" t="s">
        <v>885</v>
      </c>
      <c r="D447" s="547" t="s">
        <v>1934</v>
      </c>
      <c r="E447" s="547"/>
      <c r="F447" s="547"/>
      <c r="G447" s="547"/>
      <c r="H447" s="270" t="s">
        <v>1935</v>
      </c>
      <c r="I447" s="547" t="s">
        <v>2748</v>
      </c>
      <c r="J447" s="547"/>
      <c r="K447" s="547"/>
      <c r="L447" s="547"/>
      <c r="M447" s="270" t="s">
        <v>941</v>
      </c>
      <c r="N447" s="202">
        <v>44435</v>
      </c>
      <c r="O447" s="547" t="s">
        <v>1471</v>
      </c>
      <c r="P447" s="547"/>
    </row>
    <row r="448" spans="1:16" x14ac:dyDescent="0.25">
      <c r="A448" s="270">
        <v>1521</v>
      </c>
      <c r="B448" s="202">
        <v>44382</v>
      </c>
      <c r="C448" s="270" t="s">
        <v>2749</v>
      </c>
      <c r="D448" s="547" t="s">
        <v>1193</v>
      </c>
      <c r="E448" s="547"/>
      <c r="F448" s="547"/>
      <c r="G448" s="547"/>
      <c r="H448" s="270" t="s">
        <v>1194</v>
      </c>
      <c r="I448" s="547" t="s">
        <v>1899</v>
      </c>
      <c r="J448" s="547"/>
      <c r="K448" s="547"/>
      <c r="L448" s="547"/>
      <c r="M448" s="270" t="s">
        <v>826</v>
      </c>
      <c r="N448" s="270"/>
      <c r="O448" s="547" t="s">
        <v>842</v>
      </c>
      <c r="P448" s="547"/>
    </row>
    <row r="449" spans="1:16" x14ac:dyDescent="0.25">
      <c r="A449" s="270">
        <v>1598</v>
      </c>
      <c r="B449" s="202">
        <v>44392</v>
      </c>
      <c r="C449" s="270" t="s">
        <v>2750</v>
      </c>
      <c r="D449" s="547" t="s">
        <v>2261</v>
      </c>
      <c r="E449" s="547"/>
      <c r="F449" s="547"/>
      <c r="G449" s="547"/>
      <c r="H449" s="270" t="s">
        <v>2262</v>
      </c>
      <c r="I449" s="547" t="s">
        <v>1570</v>
      </c>
      <c r="J449" s="547"/>
      <c r="K449" s="547"/>
      <c r="L449" s="547"/>
      <c r="M449" s="270" t="s">
        <v>826</v>
      </c>
      <c r="N449" s="202">
        <v>44434</v>
      </c>
      <c r="O449" s="548" t="s">
        <v>1010</v>
      </c>
      <c r="P449" s="549"/>
    </row>
    <row r="450" spans="1:16" x14ac:dyDescent="0.25">
      <c r="A450" s="280">
        <v>1719</v>
      </c>
      <c r="B450" s="202">
        <v>44414</v>
      </c>
      <c r="C450" s="280" t="s">
        <v>2772</v>
      </c>
      <c r="D450" s="547" t="s">
        <v>1776</v>
      </c>
      <c r="E450" s="547"/>
      <c r="F450" s="547"/>
      <c r="G450" s="547"/>
      <c r="H450" s="280" t="s">
        <v>774</v>
      </c>
      <c r="I450" s="547" t="s">
        <v>2773</v>
      </c>
      <c r="J450" s="547"/>
      <c r="K450" s="547"/>
      <c r="L450" s="547"/>
      <c r="M450" s="280" t="s">
        <v>826</v>
      </c>
      <c r="N450" s="202">
        <v>44435</v>
      </c>
      <c r="O450" s="548" t="s">
        <v>1010</v>
      </c>
      <c r="P450" s="549"/>
    </row>
    <row r="451" spans="1:16" x14ac:dyDescent="0.25">
      <c r="A451" s="280">
        <v>1413</v>
      </c>
      <c r="B451" s="202">
        <v>44368</v>
      </c>
      <c r="C451" s="280" t="s">
        <v>1596</v>
      </c>
      <c r="D451" s="547" t="s">
        <v>2725</v>
      </c>
      <c r="E451" s="547"/>
      <c r="F451" s="547"/>
      <c r="G451" s="547"/>
      <c r="H451" s="280" t="s">
        <v>2784</v>
      </c>
      <c r="I451" s="547" t="s">
        <v>1868</v>
      </c>
      <c r="J451" s="547"/>
      <c r="K451" s="547"/>
      <c r="L451" s="547"/>
      <c r="M451" s="280" t="s">
        <v>941</v>
      </c>
      <c r="N451" s="202">
        <v>44438</v>
      </c>
      <c r="O451" s="548" t="s">
        <v>1010</v>
      </c>
      <c r="P451" s="549"/>
    </row>
    <row r="452" spans="1:16" x14ac:dyDescent="0.25">
      <c r="A452" s="280">
        <v>1795</v>
      </c>
      <c r="B452" s="202">
        <v>44433</v>
      </c>
      <c r="C452" s="280" t="s">
        <v>2776</v>
      </c>
      <c r="D452" s="547" t="s">
        <v>2777</v>
      </c>
      <c r="E452" s="547"/>
      <c r="F452" s="547"/>
      <c r="G452" s="547"/>
      <c r="H452" s="280">
        <v>3981</v>
      </c>
      <c r="I452" s="547" t="s">
        <v>2778</v>
      </c>
      <c r="J452" s="547"/>
      <c r="K452" s="547"/>
      <c r="L452" s="547"/>
      <c r="M452" s="280" t="s">
        <v>1501</v>
      </c>
      <c r="N452" s="202">
        <v>44438</v>
      </c>
      <c r="O452" s="548" t="s">
        <v>1010</v>
      </c>
      <c r="P452" s="549"/>
    </row>
    <row r="453" spans="1:16" x14ac:dyDescent="0.25">
      <c r="A453" s="423">
        <v>1778</v>
      </c>
      <c r="B453" s="400">
        <v>44431</v>
      </c>
      <c r="C453" s="423" t="s">
        <v>1987</v>
      </c>
      <c r="D453" s="551" t="s">
        <v>2781</v>
      </c>
      <c r="E453" s="551"/>
      <c r="F453" s="551"/>
      <c r="G453" s="551"/>
      <c r="H453" s="423" t="s">
        <v>2782</v>
      </c>
      <c r="I453" s="551" t="s">
        <v>2783</v>
      </c>
      <c r="J453" s="551"/>
      <c r="K453" s="551"/>
      <c r="L453" s="551"/>
      <c r="M453" s="423" t="s">
        <v>1501</v>
      </c>
      <c r="N453" s="400">
        <v>44482</v>
      </c>
      <c r="O453" s="552" t="s">
        <v>1010</v>
      </c>
      <c r="P453" s="553"/>
    </row>
    <row r="454" spans="1:16" x14ac:dyDescent="0.25">
      <c r="A454" s="280">
        <v>1334</v>
      </c>
      <c r="B454" s="202">
        <v>44358</v>
      </c>
      <c r="C454" s="280" t="s">
        <v>1596</v>
      </c>
      <c r="D454" s="547" t="s">
        <v>2725</v>
      </c>
      <c r="E454" s="547"/>
      <c r="F454" s="547"/>
      <c r="G454" s="547"/>
      <c r="H454" s="280" t="s">
        <v>2784</v>
      </c>
      <c r="I454" s="547" t="s">
        <v>1868</v>
      </c>
      <c r="J454" s="547"/>
      <c r="K454" s="547"/>
      <c r="L454" s="547"/>
      <c r="M454" s="280" t="s">
        <v>941</v>
      </c>
      <c r="N454" s="202">
        <v>44438</v>
      </c>
      <c r="O454" s="548" t="s">
        <v>1010</v>
      </c>
      <c r="P454" s="549"/>
    </row>
    <row r="455" spans="1:16" x14ac:dyDescent="0.25">
      <c r="A455" s="280">
        <v>1755</v>
      </c>
      <c r="B455" s="202">
        <v>44421</v>
      </c>
      <c r="C455" s="280" t="s">
        <v>885</v>
      </c>
      <c r="D455" s="547" t="s">
        <v>1934</v>
      </c>
      <c r="E455" s="547"/>
      <c r="F455" s="547"/>
      <c r="G455" s="547"/>
      <c r="H455" s="280" t="s">
        <v>1935</v>
      </c>
      <c r="I455" s="547" t="s">
        <v>2785</v>
      </c>
      <c r="J455" s="547"/>
      <c r="K455" s="547"/>
      <c r="L455" s="547"/>
      <c r="M455" s="280" t="s">
        <v>941</v>
      </c>
      <c r="N455" s="202">
        <v>44438</v>
      </c>
      <c r="O455" s="548" t="s">
        <v>1010</v>
      </c>
      <c r="P455" s="549"/>
    </row>
    <row r="456" spans="1:16" x14ac:dyDescent="0.25">
      <c r="A456" s="280">
        <v>1695</v>
      </c>
      <c r="B456" s="202">
        <v>44377</v>
      </c>
      <c r="C456" s="280" t="s">
        <v>908</v>
      </c>
      <c r="D456" s="547" t="s">
        <v>2004</v>
      </c>
      <c r="E456" s="547"/>
      <c r="F456" s="547"/>
      <c r="G456" s="547"/>
      <c r="H456" s="280" t="s">
        <v>2005</v>
      </c>
      <c r="I456" s="547" t="s">
        <v>2786</v>
      </c>
      <c r="J456" s="547"/>
      <c r="K456" s="547"/>
      <c r="L456" s="547"/>
      <c r="M456" s="280" t="s">
        <v>2787</v>
      </c>
      <c r="N456" s="202">
        <v>44439</v>
      </c>
      <c r="O456" s="548" t="s">
        <v>1010</v>
      </c>
      <c r="P456" s="549"/>
    </row>
    <row r="457" spans="1:16" ht="15.75" x14ac:dyDescent="0.25">
      <c r="A457" s="285">
        <v>1267</v>
      </c>
      <c r="B457" s="286">
        <v>44351</v>
      </c>
      <c r="C457" s="285" t="s">
        <v>986</v>
      </c>
      <c r="D457" s="544" t="s">
        <v>2789</v>
      </c>
      <c r="E457" s="544"/>
      <c r="F457" s="544"/>
      <c r="G457" s="544"/>
      <c r="H457" s="285" t="s">
        <v>797</v>
      </c>
      <c r="I457" s="544" t="s">
        <v>775</v>
      </c>
      <c r="J457" s="544"/>
      <c r="K457" s="544"/>
      <c r="L457" s="544"/>
      <c r="M457" s="285"/>
      <c r="N457" s="285"/>
      <c r="O457" s="554" t="s">
        <v>1860</v>
      </c>
      <c r="P457" s="554"/>
    </row>
    <row r="458" spans="1:16" x14ac:dyDescent="0.25">
      <c r="A458" s="285">
        <v>1632</v>
      </c>
      <c r="B458" s="286">
        <v>44397</v>
      </c>
      <c r="C458" s="285" t="s">
        <v>986</v>
      </c>
      <c r="D458" s="544" t="s">
        <v>1776</v>
      </c>
      <c r="E458" s="544"/>
      <c r="F458" s="544"/>
      <c r="G458" s="544"/>
      <c r="H458" s="285" t="s">
        <v>774</v>
      </c>
      <c r="I458" s="544" t="s">
        <v>2790</v>
      </c>
      <c r="J458" s="544"/>
      <c r="K458" s="544"/>
      <c r="L458" s="544"/>
      <c r="M458" s="285" t="s">
        <v>941</v>
      </c>
      <c r="N458" s="286">
        <v>44440</v>
      </c>
      <c r="O458" s="545" t="s">
        <v>1010</v>
      </c>
      <c r="P458" s="546"/>
    </row>
    <row r="459" spans="1:16" x14ac:dyDescent="0.25">
      <c r="A459" s="290">
        <v>1316</v>
      </c>
      <c r="B459" s="286">
        <v>44356</v>
      </c>
      <c r="C459" s="290" t="s">
        <v>2322</v>
      </c>
      <c r="D459" s="544" t="s">
        <v>2072</v>
      </c>
      <c r="E459" s="544"/>
      <c r="F459" s="544"/>
      <c r="G459" s="544"/>
      <c r="H459" s="290" t="s">
        <v>2248</v>
      </c>
      <c r="I459" s="544" t="s">
        <v>2330</v>
      </c>
      <c r="J459" s="544"/>
      <c r="K459" s="544"/>
      <c r="L459" s="544"/>
      <c r="M459" s="290" t="s">
        <v>1008</v>
      </c>
      <c r="N459" s="286">
        <v>44440</v>
      </c>
      <c r="O459" s="544" t="s">
        <v>1471</v>
      </c>
      <c r="P459" s="544"/>
    </row>
    <row r="460" spans="1:16" x14ac:dyDescent="0.25">
      <c r="A460" s="290">
        <v>1816</v>
      </c>
      <c r="B460" s="286">
        <v>44439</v>
      </c>
      <c r="C460" s="290" t="s">
        <v>2355</v>
      </c>
      <c r="D460" s="544" t="s">
        <v>2797</v>
      </c>
      <c r="E460" s="544"/>
      <c r="F460" s="544"/>
      <c r="G460" s="544"/>
      <c r="H460" s="290" t="s">
        <v>2798</v>
      </c>
      <c r="I460" s="544" t="s">
        <v>2799</v>
      </c>
      <c r="J460" s="544"/>
      <c r="K460" s="544"/>
      <c r="L460" s="544"/>
      <c r="M460" s="290" t="s">
        <v>1099</v>
      </c>
      <c r="N460" s="286">
        <v>44441</v>
      </c>
      <c r="O460" s="545" t="s">
        <v>1010</v>
      </c>
      <c r="P460" s="546"/>
    </row>
    <row r="461" spans="1:16" x14ac:dyDescent="0.25">
      <c r="A461" s="294">
        <v>1819</v>
      </c>
      <c r="B461" s="202">
        <v>44438</v>
      </c>
      <c r="C461" s="294" t="s">
        <v>1806</v>
      </c>
      <c r="D461" s="547" t="s">
        <v>2800</v>
      </c>
      <c r="E461" s="547"/>
      <c r="F461" s="547"/>
      <c r="G461" s="547"/>
      <c r="H461" s="294" t="s">
        <v>383</v>
      </c>
      <c r="I461" s="547" t="s">
        <v>2801</v>
      </c>
      <c r="J461" s="547"/>
      <c r="K461" s="547"/>
      <c r="L461" s="547"/>
      <c r="M461" s="294" t="s">
        <v>1099</v>
      </c>
      <c r="N461" s="202">
        <v>44438</v>
      </c>
      <c r="O461" s="548" t="s">
        <v>1010</v>
      </c>
      <c r="P461" s="549"/>
    </row>
    <row r="462" spans="1:16" x14ac:dyDescent="0.25">
      <c r="A462" s="290">
        <v>1746</v>
      </c>
      <c r="B462" s="286">
        <v>44419</v>
      </c>
      <c r="C462" s="290" t="s">
        <v>2209</v>
      </c>
      <c r="D462" s="544" t="s">
        <v>2807</v>
      </c>
      <c r="E462" s="544"/>
      <c r="F462" s="544"/>
      <c r="G462" s="544"/>
      <c r="H462" s="290" t="s">
        <v>2370</v>
      </c>
      <c r="I462" s="544" t="s">
        <v>2124</v>
      </c>
      <c r="J462" s="544"/>
      <c r="K462" s="544"/>
      <c r="L462" s="544"/>
      <c r="M462" s="290" t="s">
        <v>826</v>
      </c>
      <c r="N462" s="286">
        <v>44443</v>
      </c>
      <c r="O462" s="544" t="s">
        <v>842</v>
      </c>
      <c r="P462" s="544"/>
    </row>
    <row r="463" spans="1:16" x14ac:dyDescent="0.25">
      <c r="A463" s="290">
        <v>1714</v>
      </c>
      <c r="B463" s="286">
        <v>44414</v>
      </c>
      <c r="C463" s="290" t="s">
        <v>885</v>
      </c>
      <c r="D463" s="544" t="s">
        <v>2677</v>
      </c>
      <c r="E463" s="544"/>
      <c r="F463" s="544"/>
      <c r="G463" s="544"/>
      <c r="H463" s="290">
        <v>7021</v>
      </c>
      <c r="I463" s="544" t="s">
        <v>2808</v>
      </c>
      <c r="J463" s="544"/>
      <c r="K463" s="544"/>
      <c r="L463" s="544"/>
      <c r="M463" s="290" t="s">
        <v>826</v>
      </c>
      <c r="N463" s="286">
        <v>44443</v>
      </c>
      <c r="O463" s="544" t="s">
        <v>1471</v>
      </c>
      <c r="P463" s="544"/>
    </row>
    <row r="464" spans="1:16" x14ac:dyDescent="0.25">
      <c r="A464" s="293">
        <v>1748</v>
      </c>
      <c r="B464" s="286">
        <v>44419</v>
      </c>
      <c r="C464" s="293" t="s">
        <v>1078</v>
      </c>
      <c r="D464" s="544" t="s">
        <v>2817</v>
      </c>
      <c r="E464" s="544"/>
      <c r="F464" s="544"/>
      <c r="G464" s="544"/>
      <c r="H464" s="293"/>
      <c r="I464" s="544" t="s">
        <v>2818</v>
      </c>
      <c r="J464" s="544"/>
      <c r="K464" s="544"/>
      <c r="L464" s="544"/>
      <c r="M464" s="293" t="s">
        <v>1008</v>
      </c>
      <c r="N464" s="286">
        <v>44445</v>
      </c>
      <c r="O464" s="545" t="s">
        <v>1010</v>
      </c>
      <c r="P464" s="546"/>
    </row>
    <row r="465" spans="1:18" x14ac:dyDescent="0.25">
      <c r="A465" s="293">
        <v>1509</v>
      </c>
      <c r="B465" s="286">
        <v>44379</v>
      </c>
      <c r="C465" s="293" t="s">
        <v>1078</v>
      </c>
      <c r="D465" s="544" t="s">
        <v>2819</v>
      </c>
      <c r="E465" s="544"/>
      <c r="F465" s="544"/>
      <c r="G465" s="544"/>
      <c r="H465" s="293" t="s">
        <v>1760</v>
      </c>
      <c r="I465" s="544" t="s">
        <v>2330</v>
      </c>
      <c r="J465" s="544"/>
      <c r="K465" s="544"/>
      <c r="L465" s="544"/>
      <c r="M465" s="293" t="s">
        <v>1008</v>
      </c>
      <c r="N465" s="286">
        <v>44445</v>
      </c>
      <c r="O465" s="544" t="s">
        <v>1471</v>
      </c>
      <c r="P465" s="544"/>
    </row>
    <row r="466" spans="1:18" x14ac:dyDescent="0.25">
      <c r="A466" s="293">
        <v>1194</v>
      </c>
      <c r="B466" s="286">
        <v>44341</v>
      </c>
      <c r="C466" s="293" t="s">
        <v>1078</v>
      </c>
      <c r="D466" s="544" t="s">
        <v>2244</v>
      </c>
      <c r="E466" s="544"/>
      <c r="F466" s="544"/>
      <c r="G466" s="544"/>
      <c r="H466" s="293" t="s">
        <v>2411</v>
      </c>
      <c r="I466" s="544" t="s">
        <v>767</v>
      </c>
      <c r="J466" s="544"/>
      <c r="K466" s="544"/>
      <c r="L466" s="544"/>
      <c r="M466" s="293" t="s">
        <v>826</v>
      </c>
      <c r="N466" s="286">
        <v>44445</v>
      </c>
      <c r="O466" s="545" t="s">
        <v>1010</v>
      </c>
      <c r="P466" s="546"/>
    </row>
    <row r="467" spans="1:18" x14ac:dyDescent="0.25">
      <c r="A467" s="293">
        <v>1735</v>
      </c>
      <c r="B467" s="286">
        <v>44417</v>
      </c>
      <c r="C467" s="293" t="s">
        <v>1078</v>
      </c>
      <c r="D467" s="544" t="s">
        <v>2821</v>
      </c>
      <c r="E467" s="544"/>
      <c r="F467" s="544"/>
      <c r="G467" s="544"/>
      <c r="H467" s="293" t="s">
        <v>2822</v>
      </c>
      <c r="I467" s="544" t="s">
        <v>2823</v>
      </c>
      <c r="J467" s="544"/>
      <c r="K467" s="544"/>
      <c r="L467" s="544"/>
      <c r="M467" s="293" t="s">
        <v>826</v>
      </c>
      <c r="N467" s="286">
        <v>44445</v>
      </c>
      <c r="O467" s="544" t="s">
        <v>1471</v>
      </c>
      <c r="P467" s="544"/>
    </row>
    <row r="468" spans="1:18" x14ac:dyDescent="0.25">
      <c r="A468" s="293">
        <v>1827</v>
      </c>
      <c r="B468" s="286">
        <v>44441</v>
      </c>
      <c r="C468" s="293" t="s">
        <v>2727</v>
      </c>
      <c r="D468" s="544" t="s">
        <v>2824</v>
      </c>
      <c r="E468" s="544"/>
      <c r="F468" s="544"/>
      <c r="G468" s="544"/>
      <c r="H468" s="293" t="s">
        <v>2825</v>
      </c>
      <c r="I468" s="544" t="s">
        <v>2826</v>
      </c>
      <c r="J468" s="544"/>
      <c r="K468" s="544"/>
      <c r="L468" s="544"/>
      <c r="M468" s="293" t="s">
        <v>826</v>
      </c>
      <c r="N468" s="286">
        <v>44445</v>
      </c>
      <c r="O468" s="545" t="s">
        <v>1010</v>
      </c>
      <c r="P468" s="546"/>
    </row>
    <row r="469" spans="1:18" x14ac:dyDescent="0.25">
      <c r="A469" s="293">
        <v>1615</v>
      </c>
      <c r="B469" s="286">
        <v>44396</v>
      </c>
      <c r="C469" s="293" t="s">
        <v>2280</v>
      </c>
      <c r="D469" s="544" t="s">
        <v>2827</v>
      </c>
      <c r="E469" s="544"/>
      <c r="F469" s="544"/>
      <c r="G469" s="544"/>
      <c r="H469" s="293" t="s">
        <v>436</v>
      </c>
      <c r="I469" s="545" t="s">
        <v>2828</v>
      </c>
      <c r="J469" s="550"/>
      <c r="K469" s="550"/>
      <c r="L469" s="546"/>
      <c r="M469" s="293" t="s">
        <v>826</v>
      </c>
      <c r="N469" s="286">
        <v>44445</v>
      </c>
      <c r="O469" s="544" t="s">
        <v>842</v>
      </c>
      <c r="P469" s="544"/>
    </row>
    <row r="470" spans="1:18" x14ac:dyDescent="0.25">
      <c r="A470" s="293">
        <v>1772</v>
      </c>
      <c r="B470" s="286">
        <v>44428</v>
      </c>
      <c r="C470" s="293" t="s">
        <v>1596</v>
      </c>
      <c r="D470" s="544" t="s">
        <v>1798</v>
      </c>
      <c r="E470" s="544"/>
      <c r="F470" s="544"/>
      <c r="G470" s="544"/>
      <c r="H470" s="293" t="s">
        <v>690</v>
      </c>
      <c r="I470" s="544" t="s">
        <v>1570</v>
      </c>
      <c r="J470" s="544"/>
      <c r="K470" s="544"/>
      <c r="L470" s="544"/>
      <c r="M470" s="293" t="s">
        <v>1008</v>
      </c>
      <c r="N470" s="286">
        <v>44442</v>
      </c>
      <c r="O470" s="545" t="s">
        <v>1010</v>
      </c>
      <c r="P470" s="546"/>
    </row>
    <row r="471" spans="1:18" x14ac:dyDescent="0.25">
      <c r="A471" s="293">
        <v>1451</v>
      </c>
      <c r="B471" s="286">
        <v>44372</v>
      </c>
      <c r="C471" s="293" t="s">
        <v>1596</v>
      </c>
      <c r="D471" s="544" t="s">
        <v>2830</v>
      </c>
      <c r="E471" s="544"/>
      <c r="F471" s="544"/>
      <c r="G471" s="544"/>
      <c r="H471" s="293" t="s">
        <v>1694</v>
      </c>
      <c r="I471" s="544" t="s">
        <v>2234</v>
      </c>
      <c r="J471" s="544"/>
      <c r="K471" s="544"/>
      <c r="L471" s="544"/>
      <c r="M471" s="293" t="s">
        <v>826</v>
      </c>
      <c r="N471" s="286">
        <v>44442</v>
      </c>
      <c r="O471" s="545" t="s">
        <v>1010</v>
      </c>
      <c r="P471" s="546"/>
    </row>
    <row r="472" spans="1:18" x14ac:dyDescent="0.25">
      <c r="A472" s="293">
        <v>1773</v>
      </c>
      <c r="B472" s="286">
        <v>44428</v>
      </c>
      <c r="C472" s="293" t="s">
        <v>1596</v>
      </c>
      <c r="D472" s="544" t="s">
        <v>1798</v>
      </c>
      <c r="E472" s="544"/>
      <c r="F472" s="544"/>
      <c r="G472" s="544"/>
      <c r="H472" s="293" t="s">
        <v>690</v>
      </c>
      <c r="I472" s="544" t="s">
        <v>2832</v>
      </c>
      <c r="J472" s="544"/>
      <c r="K472" s="544"/>
      <c r="L472" s="544"/>
      <c r="M472" s="293" t="s">
        <v>826</v>
      </c>
      <c r="N472" s="286">
        <v>44442</v>
      </c>
      <c r="O472" s="545" t="s">
        <v>1010</v>
      </c>
      <c r="P472" s="546"/>
    </row>
    <row r="473" spans="1:18" x14ac:dyDescent="0.25">
      <c r="A473" s="293">
        <v>1812</v>
      </c>
      <c r="B473" s="286">
        <v>44435</v>
      </c>
      <c r="C473" s="293" t="s">
        <v>2834</v>
      </c>
      <c r="D473" s="544" t="s">
        <v>2835</v>
      </c>
      <c r="E473" s="544"/>
      <c r="F473" s="544"/>
      <c r="G473" s="544"/>
      <c r="H473" s="293" t="s">
        <v>374</v>
      </c>
      <c r="I473" s="544" t="s">
        <v>2836</v>
      </c>
      <c r="J473" s="544"/>
      <c r="K473" s="544"/>
      <c r="L473" s="544"/>
      <c r="M473" s="293" t="s">
        <v>826</v>
      </c>
      <c r="N473" s="286">
        <v>44447</v>
      </c>
      <c r="O473" s="544" t="s">
        <v>1471</v>
      </c>
      <c r="P473" s="544"/>
    </row>
    <row r="474" spans="1:18" x14ac:dyDescent="0.25">
      <c r="A474" s="296">
        <v>1775</v>
      </c>
      <c r="B474" s="286">
        <v>44428</v>
      </c>
      <c r="C474" s="296" t="s">
        <v>878</v>
      </c>
      <c r="D474" s="544" t="s">
        <v>1934</v>
      </c>
      <c r="E474" s="544"/>
      <c r="F474" s="544"/>
      <c r="G474" s="544"/>
      <c r="H474" s="296" t="s">
        <v>1935</v>
      </c>
      <c r="I474" s="544" t="s">
        <v>1631</v>
      </c>
      <c r="J474" s="544"/>
      <c r="K474" s="544"/>
      <c r="L474" s="544"/>
      <c r="M474" s="296" t="s">
        <v>826</v>
      </c>
      <c r="N474" s="286">
        <v>44449</v>
      </c>
      <c r="O474" s="545" t="s">
        <v>1010</v>
      </c>
      <c r="P474" s="546"/>
    </row>
    <row r="475" spans="1:18" x14ac:dyDescent="0.25">
      <c r="A475" s="348">
        <v>1416</v>
      </c>
      <c r="B475" s="286">
        <v>44368</v>
      </c>
      <c r="C475" s="348" t="s">
        <v>885</v>
      </c>
      <c r="D475" s="544" t="s">
        <v>1930</v>
      </c>
      <c r="E475" s="544"/>
      <c r="F475" s="544"/>
      <c r="G475" s="544"/>
      <c r="H475" s="348" t="s">
        <v>1931</v>
      </c>
      <c r="I475" s="544" t="s">
        <v>2847</v>
      </c>
      <c r="J475" s="544"/>
      <c r="K475" s="544"/>
      <c r="L475" s="544"/>
      <c r="M475" s="348" t="s">
        <v>941</v>
      </c>
      <c r="N475" s="286">
        <v>44453</v>
      </c>
      <c r="O475" s="545" t="s">
        <v>1010</v>
      </c>
      <c r="P475" s="546"/>
    </row>
    <row r="476" spans="1:18" x14ac:dyDescent="0.25">
      <c r="A476" s="348">
        <v>1837</v>
      </c>
      <c r="B476" s="286">
        <v>44446</v>
      </c>
      <c r="C476" s="348" t="s">
        <v>2849</v>
      </c>
      <c r="D476" s="544" t="s">
        <v>2850</v>
      </c>
      <c r="E476" s="544"/>
      <c r="F476" s="544"/>
      <c r="G476" s="544"/>
      <c r="H476" s="348" t="s">
        <v>2262</v>
      </c>
      <c r="I476" s="544" t="s">
        <v>1570</v>
      </c>
      <c r="J476" s="544"/>
      <c r="K476" s="544"/>
      <c r="L476" s="544"/>
      <c r="M476" s="348" t="s">
        <v>826</v>
      </c>
      <c r="N476" s="286">
        <v>44453</v>
      </c>
      <c r="O476" s="545" t="s">
        <v>1010</v>
      </c>
      <c r="P476" s="546"/>
    </row>
    <row r="477" spans="1:18" x14ac:dyDescent="0.25">
      <c r="A477" s="348">
        <v>1554</v>
      </c>
      <c r="B477" s="286">
        <v>44385</v>
      </c>
      <c r="C477" s="348" t="s">
        <v>1316</v>
      </c>
      <c r="D477" s="544" t="s">
        <v>2366</v>
      </c>
      <c r="E477" s="544"/>
      <c r="F477" s="544"/>
      <c r="G477" s="544"/>
      <c r="H477" s="348" t="s">
        <v>2367</v>
      </c>
      <c r="I477" s="544" t="s">
        <v>2852</v>
      </c>
      <c r="J477" s="544"/>
      <c r="K477" s="544"/>
      <c r="L477" s="544"/>
      <c r="M477" s="348" t="s">
        <v>826</v>
      </c>
      <c r="N477" s="286">
        <v>44447</v>
      </c>
      <c r="O477" s="545" t="s">
        <v>1010</v>
      </c>
      <c r="P477" s="546"/>
    </row>
    <row r="478" spans="1:18" x14ac:dyDescent="0.25">
      <c r="A478" s="348">
        <v>1193</v>
      </c>
      <c r="B478" s="286">
        <v>44341</v>
      </c>
      <c r="C478" s="348" t="s">
        <v>1316</v>
      </c>
      <c r="D478" s="544" t="s">
        <v>2373</v>
      </c>
      <c r="E478" s="544"/>
      <c r="F478" s="544"/>
      <c r="G478" s="544"/>
      <c r="H478" s="348"/>
      <c r="I478" s="544" t="s">
        <v>2374</v>
      </c>
      <c r="J478" s="544"/>
      <c r="K478" s="544"/>
      <c r="L478" s="544"/>
      <c r="M478" s="348" t="s">
        <v>826</v>
      </c>
      <c r="N478" s="286">
        <v>44447</v>
      </c>
      <c r="O478" s="545" t="s">
        <v>1010</v>
      </c>
      <c r="P478" s="546"/>
    </row>
    <row r="479" spans="1:18" x14ac:dyDescent="0.25">
      <c r="A479" s="348">
        <v>1627</v>
      </c>
      <c r="B479" s="286">
        <v>44397</v>
      </c>
      <c r="C479" s="348" t="s">
        <v>2854</v>
      </c>
      <c r="D479" s="544" t="s">
        <v>2855</v>
      </c>
      <c r="E479" s="544"/>
      <c r="F479" s="544"/>
      <c r="G479" s="544"/>
      <c r="H479" s="348" t="s">
        <v>792</v>
      </c>
      <c r="I479" s="544" t="s">
        <v>1631</v>
      </c>
      <c r="J479" s="544"/>
      <c r="K479" s="544"/>
      <c r="L479" s="544"/>
      <c r="M479" s="348" t="s">
        <v>826</v>
      </c>
      <c r="N479" s="286">
        <v>44447</v>
      </c>
      <c r="O479" s="545" t="s">
        <v>1010</v>
      </c>
      <c r="P479" s="546"/>
    </row>
    <row r="480" spans="1:18" x14ac:dyDescent="0.25">
      <c r="A480" s="348">
        <v>1605</v>
      </c>
      <c r="B480" s="286">
        <v>44393</v>
      </c>
      <c r="C480" s="348" t="s">
        <v>1806</v>
      </c>
      <c r="D480" s="544" t="s">
        <v>2858</v>
      </c>
      <c r="E480" s="544"/>
      <c r="F480" s="544"/>
      <c r="G480" s="544"/>
      <c r="H480" s="348" t="s">
        <v>2859</v>
      </c>
      <c r="I480" s="544" t="s">
        <v>1910</v>
      </c>
      <c r="J480" s="544"/>
      <c r="K480" s="544"/>
      <c r="L480" s="544"/>
      <c r="M480" s="348" t="s">
        <v>826</v>
      </c>
      <c r="N480" s="348"/>
      <c r="O480" s="544"/>
      <c r="P480" s="544"/>
      <c r="Q480" s="347" t="s">
        <v>1836</v>
      </c>
      <c r="R480" s="347"/>
    </row>
    <row r="481" spans="1:16" x14ac:dyDescent="0.25">
      <c r="A481" s="388">
        <v>1775</v>
      </c>
      <c r="B481" s="202">
        <v>44428</v>
      </c>
      <c r="C481" s="388" t="s">
        <v>878</v>
      </c>
      <c r="D481" s="547" t="s">
        <v>1934</v>
      </c>
      <c r="E481" s="547"/>
      <c r="F481" s="547"/>
      <c r="G481" s="547"/>
      <c r="H481" s="388" t="s">
        <v>1935</v>
      </c>
      <c r="I481" s="547" t="s">
        <v>2860</v>
      </c>
      <c r="J481" s="547"/>
      <c r="K481" s="547"/>
      <c r="L481" s="547"/>
      <c r="M481" s="388" t="s">
        <v>826</v>
      </c>
      <c r="N481" s="202">
        <v>44428</v>
      </c>
      <c r="O481" s="548" t="s">
        <v>1010</v>
      </c>
      <c r="P481" s="549"/>
    </row>
    <row r="482" spans="1:16" x14ac:dyDescent="0.25">
      <c r="A482" s="348">
        <v>1825</v>
      </c>
      <c r="B482" s="286">
        <v>44440</v>
      </c>
      <c r="C482" s="348" t="s">
        <v>960</v>
      </c>
      <c r="D482" s="544" t="s">
        <v>2864</v>
      </c>
      <c r="E482" s="544"/>
      <c r="F482" s="544"/>
      <c r="G482" s="544"/>
      <c r="H482" s="348" t="s">
        <v>2865</v>
      </c>
      <c r="I482" s="544" t="s">
        <v>2866</v>
      </c>
      <c r="J482" s="544"/>
      <c r="K482" s="544"/>
      <c r="L482" s="544"/>
      <c r="M482" s="348" t="s">
        <v>1008</v>
      </c>
      <c r="N482" s="286">
        <v>44453</v>
      </c>
      <c r="O482" s="544" t="s">
        <v>1471</v>
      </c>
      <c r="P482" s="544"/>
    </row>
    <row r="483" spans="1:16" x14ac:dyDescent="0.25">
      <c r="A483" s="350">
        <v>1751</v>
      </c>
      <c r="B483" s="286">
        <v>44420</v>
      </c>
      <c r="C483" s="350" t="s">
        <v>885</v>
      </c>
      <c r="D483" s="544" t="s">
        <v>954</v>
      </c>
      <c r="E483" s="544"/>
      <c r="F483" s="544"/>
      <c r="G483" s="544"/>
      <c r="H483" s="350" t="s">
        <v>743</v>
      </c>
      <c r="I483" s="544" t="s">
        <v>781</v>
      </c>
      <c r="J483" s="544"/>
      <c r="K483" s="544"/>
      <c r="L483" s="544"/>
      <c r="M483" s="350" t="s">
        <v>826</v>
      </c>
      <c r="N483" s="286">
        <v>44455</v>
      </c>
      <c r="O483" s="545" t="s">
        <v>1010</v>
      </c>
      <c r="P483" s="546"/>
    </row>
    <row r="484" spans="1:16" x14ac:dyDescent="0.25">
      <c r="A484" s="360">
        <v>1821</v>
      </c>
      <c r="B484" s="286">
        <v>44439</v>
      </c>
      <c r="C484" s="360" t="s">
        <v>2885</v>
      </c>
      <c r="D484" s="544" t="s">
        <v>1776</v>
      </c>
      <c r="E484" s="544"/>
      <c r="F484" s="544"/>
      <c r="G484" s="544"/>
      <c r="H484" s="360" t="s">
        <v>1591</v>
      </c>
      <c r="I484" s="544" t="s">
        <v>2531</v>
      </c>
      <c r="J484" s="544"/>
      <c r="K484" s="544"/>
      <c r="L484" s="544"/>
      <c r="M484" s="360" t="s">
        <v>1008</v>
      </c>
      <c r="N484" s="286">
        <v>44459</v>
      </c>
      <c r="O484" s="545" t="s">
        <v>1010</v>
      </c>
      <c r="P484" s="546"/>
    </row>
    <row r="485" spans="1:16" x14ac:dyDescent="0.25">
      <c r="A485" s="360">
        <v>1813</v>
      </c>
      <c r="B485" s="286">
        <v>44438</v>
      </c>
      <c r="C485" s="360" t="s">
        <v>2885</v>
      </c>
      <c r="D485" s="544" t="s">
        <v>1776</v>
      </c>
      <c r="E485" s="544"/>
      <c r="F485" s="544"/>
      <c r="G485" s="544"/>
      <c r="H485" s="360" t="s">
        <v>1591</v>
      </c>
      <c r="I485" s="544" t="s">
        <v>2531</v>
      </c>
      <c r="J485" s="544"/>
      <c r="K485" s="544"/>
      <c r="L485" s="544"/>
      <c r="M485" s="360" t="s">
        <v>826</v>
      </c>
      <c r="N485" s="286">
        <v>44459</v>
      </c>
      <c r="O485" s="545" t="s">
        <v>1010</v>
      </c>
      <c r="P485" s="546"/>
    </row>
    <row r="486" spans="1:16" x14ac:dyDescent="0.25">
      <c r="A486" s="360">
        <v>1800</v>
      </c>
      <c r="B486" s="286">
        <v>44434</v>
      </c>
      <c r="C486" s="360" t="s">
        <v>885</v>
      </c>
      <c r="D486" s="544" t="s">
        <v>2247</v>
      </c>
      <c r="E486" s="544"/>
      <c r="F486" s="544"/>
      <c r="G486" s="544"/>
      <c r="H486" s="360" t="s">
        <v>1760</v>
      </c>
      <c r="I486" s="544" t="s">
        <v>2888</v>
      </c>
      <c r="J486" s="544"/>
      <c r="K486" s="544"/>
      <c r="L486" s="544"/>
      <c r="M486" s="360" t="s">
        <v>941</v>
      </c>
      <c r="N486" s="286">
        <v>44456</v>
      </c>
      <c r="O486" s="544" t="s">
        <v>1471</v>
      </c>
      <c r="P486" s="544"/>
    </row>
    <row r="487" spans="1:16" x14ac:dyDescent="0.25">
      <c r="A487" s="360">
        <v>1711</v>
      </c>
      <c r="B487" s="286">
        <v>44413</v>
      </c>
      <c r="C487" s="360" t="s">
        <v>885</v>
      </c>
      <c r="D487" s="544" t="s">
        <v>2247</v>
      </c>
      <c r="E487" s="544"/>
      <c r="F487" s="544"/>
      <c r="G487" s="544"/>
      <c r="H487" s="360" t="s">
        <v>1760</v>
      </c>
      <c r="I487" s="544" t="s">
        <v>818</v>
      </c>
      <c r="J487" s="544"/>
      <c r="K487" s="544"/>
      <c r="L487" s="544"/>
      <c r="M487" s="360" t="s">
        <v>941</v>
      </c>
      <c r="N487" s="286">
        <v>44456</v>
      </c>
      <c r="O487" s="545" t="s">
        <v>1010</v>
      </c>
      <c r="P487" s="546"/>
    </row>
    <row r="488" spans="1:16" x14ac:dyDescent="0.25">
      <c r="A488" s="360">
        <v>1833</v>
      </c>
      <c r="B488" s="286">
        <v>44442</v>
      </c>
      <c r="C488" s="360" t="s">
        <v>885</v>
      </c>
      <c r="D488" s="544" t="s">
        <v>2261</v>
      </c>
      <c r="E488" s="544"/>
      <c r="F488" s="544"/>
      <c r="G488" s="544"/>
      <c r="H488" s="360" t="s">
        <v>2262</v>
      </c>
      <c r="I488" s="544" t="s">
        <v>1570</v>
      </c>
      <c r="J488" s="544"/>
      <c r="K488" s="544"/>
      <c r="L488" s="544"/>
      <c r="M488" s="360" t="s">
        <v>1008</v>
      </c>
      <c r="N488" s="286">
        <v>44456</v>
      </c>
      <c r="O488" s="545" t="s">
        <v>1010</v>
      </c>
      <c r="P488" s="546"/>
    </row>
    <row r="489" spans="1:16" x14ac:dyDescent="0.25">
      <c r="A489" s="360">
        <v>1811</v>
      </c>
      <c r="B489" s="286">
        <v>44435</v>
      </c>
      <c r="C489" s="360" t="s">
        <v>1806</v>
      </c>
      <c r="D489" s="544" t="s">
        <v>1892</v>
      </c>
      <c r="E489" s="544"/>
      <c r="F489" s="544"/>
      <c r="G489" s="544"/>
      <c r="H489" s="360" t="s">
        <v>788</v>
      </c>
      <c r="I489" s="544" t="s">
        <v>2889</v>
      </c>
      <c r="J489" s="544"/>
      <c r="K489" s="544"/>
      <c r="L489" s="544"/>
      <c r="M489" s="360" t="s">
        <v>1008</v>
      </c>
      <c r="N489" s="286">
        <v>44459</v>
      </c>
      <c r="O489" s="545" t="s">
        <v>1010</v>
      </c>
      <c r="P489" s="546"/>
    </row>
    <row r="490" spans="1:16" x14ac:dyDescent="0.25">
      <c r="A490" s="366">
        <v>1828</v>
      </c>
      <c r="B490" s="286">
        <v>44441</v>
      </c>
      <c r="C490" s="366" t="s">
        <v>2487</v>
      </c>
      <c r="D490" s="544" t="s">
        <v>2903</v>
      </c>
      <c r="E490" s="544"/>
      <c r="F490" s="544"/>
      <c r="G490" s="544"/>
      <c r="H490" s="366" t="s">
        <v>338</v>
      </c>
      <c r="I490" s="544" t="s">
        <v>2799</v>
      </c>
      <c r="J490" s="544"/>
      <c r="K490" s="544"/>
      <c r="L490" s="544"/>
      <c r="M490" s="366" t="s">
        <v>1008</v>
      </c>
      <c r="N490" s="286">
        <v>44460</v>
      </c>
      <c r="O490" s="545" t="s">
        <v>1010</v>
      </c>
      <c r="P490" s="546"/>
    </row>
    <row r="491" spans="1:16" x14ac:dyDescent="0.25">
      <c r="A491" s="366">
        <v>1861</v>
      </c>
      <c r="B491" s="286">
        <v>44456</v>
      </c>
      <c r="C491" s="366" t="s">
        <v>2849</v>
      </c>
      <c r="D491" s="544" t="s">
        <v>2904</v>
      </c>
      <c r="E491" s="544"/>
      <c r="F491" s="544"/>
      <c r="G491" s="544"/>
      <c r="H491" s="366"/>
      <c r="I491" s="544" t="s">
        <v>2905</v>
      </c>
      <c r="J491" s="544"/>
      <c r="K491" s="544"/>
      <c r="L491" s="544"/>
      <c r="M491" s="366" t="s">
        <v>953</v>
      </c>
      <c r="N491" s="286">
        <v>44460</v>
      </c>
      <c r="O491" s="544" t="s">
        <v>2906</v>
      </c>
      <c r="P491" s="544"/>
    </row>
    <row r="492" spans="1:16" x14ac:dyDescent="0.25">
      <c r="A492" s="375">
        <v>1870</v>
      </c>
      <c r="B492" s="286">
        <v>44462</v>
      </c>
      <c r="C492" s="375" t="s">
        <v>1011</v>
      </c>
      <c r="D492" s="544" t="s">
        <v>2916</v>
      </c>
      <c r="E492" s="544"/>
      <c r="F492" s="544"/>
      <c r="G492" s="544"/>
      <c r="H492" s="375" t="s">
        <v>2028</v>
      </c>
      <c r="I492" s="544" t="s">
        <v>2917</v>
      </c>
      <c r="J492" s="544"/>
      <c r="K492" s="544"/>
      <c r="L492" s="544"/>
      <c r="M492" s="375" t="s">
        <v>1031</v>
      </c>
      <c r="N492" s="286">
        <v>44463</v>
      </c>
      <c r="O492" s="544" t="s">
        <v>1471</v>
      </c>
      <c r="P492" s="544"/>
    </row>
    <row r="493" spans="1:16" x14ac:dyDescent="0.25">
      <c r="A493" s="375">
        <v>1823</v>
      </c>
      <c r="B493" s="286">
        <v>44440</v>
      </c>
      <c r="C493" s="375" t="s">
        <v>1884</v>
      </c>
      <c r="D493" s="544" t="s">
        <v>2918</v>
      </c>
      <c r="E493" s="544"/>
      <c r="F493" s="544"/>
      <c r="G493" s="544"/>
      <c r="H493" s="375" t="s">
        <v>743</v>
      </c>
      <c r="I493" s="544" t="s">
        <v>1974</v>
      </c>
      <c r="J493" s="544"/>
      <c r="K493" s="544"/>
      <c r="L493" s="544"/>
      <c r="M493" s="375" t="s">
        <v>1008</v>
      </c>
      <c r="N493" s="286">
        <v>44463</v>
      </c>
      <c r="O493" s="545" t="s">
        <v>1010</v>
      </c>
      <c r="P493" s="546"/>
    </row>
    <row r="494" spans="1:16" x14ac:dyDescent="0.25">
      <c r="A494" s="375">
        <v>1296</v>
      </c>
      <c r="B494" s="286">
        <v>44354</v>
      </c>
      <c r="C494" s="375" t="s">
        <v>2919</v>
      </c>
      <c r="D494" s="544" t="s">
        <v>1777</v>
      </c>
      <c r="E494" s="544"/>
      <c r="F494" s="544"/>
      <c r="G494" s="544"/>
      <c r="H494" s="375"/>
      <c r="I494" s="544" t="s">
        <v>2920</v>
      </c>
      <c r="J494" s="544"/>
      <c r="K494" s="544"/>
      <c r="L494" s="544"/>
      <c r="M494" s="375" t="s">
        <v>953</v>
      </c>
      <c r="N494" s="286">
        <v>44461</v>
      </c>
      <c r="O494" s="544" t="s">
        <v>2906</v>
      </c>
      <c r="P494" s="544"/>
    </row>
    <row r="495" spans="1:16" x14ac:dyDescent="0.25">
      <c r="A495" s="375">
        <v>1853</v>
      </c>
      <c r="B495" s="286">
        <v>44452</v>
      </c>
      <c r="C495" s="375" t="s">
        <v>2922</v>
      </c>
      <c r="D495" s="544" t="s">
        <v>2095</v>
      </c>
      <c r="E495" s="544"/>
      <c r="F495" s="544"/>
      <c r="G495" s="544"/>
      <c r="H495" s="375" t="s">
        <v>407</v>
      </c>
      <c r="I495" s="544" t="s">
        <v>2923</v>
      </c>
      <c r="J495" s="544"/>
      <c r="K495" s="544"/>
      <c r="L495" s="544"/>
      <c r="M495" s="375" t="s">
        <v>1008</v>
      </c>
      <c r="N495" s="286">
        <v>44462</v>
      </c>
      <c r="O495" s="544" t="s">
        <v>1471</v>
      </c>
      <c r="P495" s="544"/>
    </row>
    <row r="496" spans="1:16" x14ac:dyDescent="0.25">
      <c r="A496" s="387">
        <v>1803</v>
      </c>
      <c r="B496" s="286">
        <v>44434</v>
      </c>
      <c r="C496" s="387" t="s">
        <v>2101</v>
      </c>
      <c r="D496" s="544" t="s">
        <v>2369</v>
      </c>
      <c r="E496" s="544"/>
      <c r="F496" s="544"/>
      <c r="G496" s="544"/>
      <c r="H496" s="387" t="s">
        <v>272</v>
      </c>
      <c r="I496" s="544" t="s">
        <v>2929</v>
      </c>
      <c r="J496" s="544"/>
      <c r="K496" s="544"/>
      <c r="L496" s="544"/>
      <c r="M496" s="387" t="s">
        <v>826</v>
      </c>
      <c r="N496" s="286">
        <v>44466</v>
      </c>
      <c r="O496" s="544" t="s">
        <v>842</v>
      </c>
      <c r="P496" s="544"/>
    </row>
    <row r="497" spans="1:16" x14ac:dyDescent="0.25">
      <c r="A497" s="387">
        <v>1801</v>
      </c>
      <c r="B497" s="286">
        <v>44434</v>
      </c>
      <c r="C497" s="387" t="s">
        <v>2101</v>
      </c>
      <c r="D497" s="544" t="s">
        <v>2681</v>
      </c>
      <c r="E497" s="544"/>
      <c r="F497" s="544"/>
      <c r="G497" s="544"/>
      <c r="H497" s="387" t="s">
        <v>531</v>
      </c>
      <c r="I497" s="544" t="s">
        <v>813</v>
      </c>
      <c r="J497" s="544"/>
      <c r="K497" s="544"/>
      <c r="L497" s="544"/>
      <c r="M497" s="387" t="s">
        <v>941</v>
      </c>
      <c r="N497" s="286">
        <v>44466</v>
      </c>
      <c r="O497" s="544" t="s">
        <v>1471</v>
      </c>
      <c r="P497" s="544"/>
    </row>
    <row r="498" spans="1:16" x14ac:dyDescent="0.25">
      <c r="A498" s="387">
        <v>1832</v>
      </c>
      <c r="B498" s="286">
        <v>44442</v>
      </c>
      <c r="C498" s="387" t="s">
        <v>2101</v>
      </c>
      <c r="D498" s="544" t="s">
        <v>1873</v>
      </c>
      <c r="E498" s="544"/>
      <c r="F498" s="544"/>
      <c r="G498" s="544"/>
      <c r="H498" s="387" t="s">
        <v>2930</v>
      </c>
      <c r="I498" s="544" t="s">
        <v>2931</v>
      </c>
      <c r="J498" s="544"/>
      <c r="K498" s="544"/>
      <c r="L498" s="544"/>
      <c r="M498" s="387" t="s">
        <v>1501</v>
      </c>
      <c r="N498" s="286">
        <v>44466</v>
      </c>
      <c r="O498" s="544" t="s">
        <v>2906</v>
      </c>
      <c r="P498" s="544"/>
    </row>
    <row r="499" spans="1:16" x14ac:dyDescent="0.25">
      <c r="A499" s="387">
        <v>1874</v>
      </c>
      <c r="B499" s="286">
        <v>44466</v>
      </c>
      <c r="C499" s="387" t="s">
        <v>2849</v>
      </c>
      <c r="D499" s="544" t="s">
        <v>2935</v>
      </c>
      <c r="E499" s="544"/>
      <c r="F499" s="544"/>
      <c r="G499" s="544"/>
      <c r="H499" s="387" t="s">
        <v>2936</v>
      </c>
      <c r="I499" s="544" t="s">
        <v>2799</v>
      </c>
      <c r="J499" s="544"/>
      <c r="K499" s="544"/>
      <c r="L499" s="544"/>
      <c r="M499" s="387" t="s">
        <v>1099</v>
      </c>
      <c r="N499" s="286">
        <v>44467</v>
      </c>
      <c r="O499" s="545" t="s">
        <v>1010</v>
      </c>
      <c r="P499" s="546"/>
    </row>
    <row r="500" spans="1:16" x14ac:dyDescent="0.25">
      <c r="A500" s="387">
        <v>1761</v>
      </c>
      <c r="B500" s="286">
        <v>44424</v>
      </c>
      <c r="C500" s="387" t="s">
        <v>2937</v>
      </c>
      <c r="D500" s="544" t="s">
        <v>2850</v>
      </c>
      <c r="E500" s="544"/>
      <c r="F500" s="544"/>
      <c r="G500" s="544"/>
      <c r="H500" s="387" t="s">
        <v>2262</v>
      </c>
      <c r="I500" s="544" t="s">
        <v>741</v>
      </c>
      <c r="J500" s="544"/>
      <c r="K500" s="544"/>
      <c r="L500" s="544"/>
      <c r="M500" s="387" t="s">
        <v>947</v>
      </c>
      <c r="N500" s="286">
        <v>44466</v>
      </c>
      <c r="O500" s="544" t="s">
        <v>2906</v>
      </c>
      <c r="P500" s="544"/>
    </row>
    <row r="501" spans="1:16" x14ac:dyDescent="0.25">
      <c r="A501" s="387">
        <v>1801</v>
      </c>
      <c r="B501" s="286">
        <v>44434</v>
      </c>
      <c r="C501" s="387" t="s">
        <v>2101</v>
      </c>
      <c r="D501" s="544" t="s">
        <v>2947</v>
      </c>
      <c r="E501" s="544"/>
      <c r="F501" s="544"/>
      <c r="G501" s="544"/>
      <c r="H501" s="387" t="s">
        <v>531</v>
      </c>
      <c r="I501" s="544" t="s">
        <v>1481</v>
      </c>
      <c r="J501" s="544"/>
      <c r="K501" s="544"/>
      <c r="L501" s="544"/>
      <c r="M501" s="387" t="s">
        <v>941</v>
      </c>
      <c r="N501" s="286">
        <v>44466</v>
      </c>
      <c r="O501" s="544" t="s">
        <v>1471</v>
      </c>
      <c r="P501" s="544"/>
    </row>
    <row r="502" spans="1:16" x14ac:dyDescent="0.25">
      <c r="A502" s="387">
        <v>1832</v>
      </c>
      <c r="B502" s="286">
        <v>44442</v>
      </c>
      <c r="C502" s="387" t="s">
        <v>2101</v>
      </c>
      <c r="D502" s="544" t="s">
        <v>2948</v>
      </c>
      <c r="E502" s="544"/>
      <c r="F502" s="544"/>
      <c r="G502" s="544"/>
      <c r="H502" s="387" t="s">
        <v>2930</v>
      </c>
      <c r="I502" s="544" t="s">
        <v>2931</v>
      </c>
      <c r="J502" s="544"/>
      <c r="K502" s="544"/>
      <c r="L502" s="544"/>
      <c r="M502" s="387" t="s">
        <v>1501</v>
      </c>
      <c r="N502" s="286">
        <v>44466</v>
      </c>
      <c r="O502" s="544" t="s">
        <v>2906</v>
      </c>
      <c r="P502" s="544"/>
    </row>
    <row r="503" spans="1:16" x14ac:dyDescent="0.25">
      <c r="A503" s="387">
        <v>1803</v>
      </c>
      <c r="B503" s="286">
        <v>44434</v>
      </c>
      <c r="C503" s="387" t="s">
        <v>2101</v>
      </c>
      <c r="D503" s="544" t="s">
        <v>2369</v>
      </c>
      <c r="E503" s="544"/>
      <c r="F503" s="544"/>
      <c r="G503" s="544"/>
      <c r="H503" s="387" t="s">
        <v>2370</v>
      </c>
      <c r="I503" s="544" t="s">
        <v>2949</v>
      </c>
      <c r="J503" s="544"/>
      <c r="K503" s="544"/>
      <c r="L503" s="544"/>
      <c r="M503" s="387" t="s">
        <v>826</v>
      </c>
      <c r="N503" s="286">
        <v>44466</v>
      </c>
      <c r="O503" s="544" t="s">
        <v>842</v>
      </c>
      <c r="P503" s="544"/>
    </row>
    <row r="504" spans="1:16" x14ac:dyDescent="0.25">
      <c r="A504" s="387">
        <v>1771</v>
      </c>
      <c r="B504" s="286">
        <v>44428</v>
      </c>
      <c r="C504" s="387" t="s">
        <v>2950</v>
      </c>
      <c r="D504" s="544" t="s">
        <v>2951</v>
      </c>
      <c r="E504" s="544"/>
      <c r="F504" s="544"/>
      <c r="G504" s="544"/>
      <c r="H504" s="387" t="s">
        <v>734</v>
      </c>
      <c r="I504" s="544" t="s">
        <v>781</v>
      </c>
      <c r="J504" s="544"/>
      <c r="K504" s="544"/>
      <c r="L504" s="544"/>
      <c r="M504" s="387" t="s">
        <v>826</v>
      </c>
      <c r="N504" s="286">
        <v>44468</v>
      </c>
      <c r="O504" s="544" t="s">
        <v>2906</v>
      </c>
      <c r="P504" s="544"/>
    </row>
    <row r="505" spans="1:16" x14ac:dyDescent="0.25">
      <c r="A505" s="399">
        <v>1852</v>
      </c>
      <c r="B505" s="400">
        <v>44452</v>
      </c>
      <c r="C505" s="399" t="s">
        <v>1040</v>
      </c>
      <c r="D505" s="551" t="s">
        <v>2952</v>
      </c>
      <c r="E505" s="551"/>
      <c r="F505" s="551"/>
      <c r="G505" s="551"/>
      <c r="H505" s="399" t="s">
        <v>272</v>
      </c>
      <c r="I505" s="551" t="s">
        <v>2953</v>
      </c>
      <c r="J505" s="551"/>
      <c r="K505" s="551"/>
      <c r="L505" s="551"/>
      <c r="M505" s="399" t="s">
        <v>941</v>
      </c>
      <c r="N505" s="400">
        <v>44473</v>
      </c>
      <c r="O505" s="551" t="s">
        <v>2906</v>
      </c>
      <c r="P505" s="551"/>
    </row>
    <row r="506" spans="1:16" x14ac:dyDescent="0.25">
      <c r="A506" s="399">
        <v>1857</v>
      </c>
      <c r="B506" s="400">
        <v>44454</v>
      </c>
      <c r="C506" s="399" t="s">
        <v>908</v>
      </c>
      <c r="D506" s="551" t="s">
        <v>2954</v>
      </c>
      <c r="E506" s="551"/>
      <c r="F506" s="551"/>
      <c r="G506" s="551"/>
      <c r="H506" s="399" t="s">
        <v>2955</v>
      </c>
      <c r="I506" s="551" t="s">
        <v>2956</v>
      </c>
      <c r="J506" s="551"/>
      <c r="K506" s="551"/>
      <c r="L506" s="551"/>
      <c r="M506" s="399" t="s">
        <v>1008</v>
      </c>
      <c r="N506" s="400">
        <v>44474</v>
      </c>
      <c r="O506" s="551" t="s">
        <v>2906</v>
      </c>
      <c r="P506" s="551"/>
    </row>
    <row r="507" spans="1:16" x14ac:dyDescent="0.25">
      <c r="A507" s="423">
        <v>1338</v>
      </c>
      <c r="B507" s="400">
        <v>44358</v>
      </c>
      <c r="C507" s="423" t="s">
        <v>2042</v>
      </c>
      <c r="D507" s="551" t="s">
        <v>2988</v>
      </c>
      <c r="E507" s="551"/>
      <c r="F507" s="551"/>
      <c r="G507" s="551"/>
      <c r="H507" s="423"/>
      <c r="I507" s="551" t="s">
        <v>2328</v>
      </c>
      <c r="J507" s="551"/>
      <c r="K507" s="551"/>
      <c r="L507" s="551"/>
      <c r="M507" s="423" t="s">
        <v>826</v>
      </c>
      <c r="N507" s="400">
        <v>44475</v>
      </c>
      <c r="O507" s="551" t="s">
        <v>2906</v>
      </c>
      <c r="P507" s="551"/>
    </row>
    <row r="508" spans="1:16" x14ac:dyDescent="0.25">
      <c r="A508" s="423">
        <v>1592</v>
      </c>
      <c r="B508" s="400">
        <v>44391</v>
      </c>
      <c r="C508" s="423" t="s">
        <v>2042</v>
      </c>
      <c r="D508" s="551" t="s">
        <v>2951</v>
      </c>
      <c r="E508" s="551"/>
      <c r="F508" s="551"/>
      <c r="G508" s="551"/>
      <c r="H508" s="423" t="s">
        <v>734</v>
      </c>
      <c r="I508" s="551" t="s">
        <v>2990</v>
      </c>
      <c r="J508" s="551"/>
      <c r="K508" s="551"/>
      <c r="L508" s="551"/>
      <c r="M508" s="423" t="s">
        <v>941</v>
      </c>
      <c r="N508" s="400">
        <v>44475</v>
      </c>
      <c r="O508" s="544" t="s">
        <v>1471</v>
      </c>
      <c r="P508" s="544"/>
    </row>
    <row r="509" spans="1:16" x14ac:dyDescent="0.25">
      <c r="A509" s="387">
        <v>1830</v>
      </c>
      <c r="B509" s="286">
        <v>44441</v>
      </c>
      <c r="C509" s="387" t="s">
        <v>2995</v>
      </c>
      <c r="D509" s="544" t="s">
        <v>2996</v>
      </c>
      <c r="E509" s="544"/>
      <c r="F509" s="544"/>
      <c r="G509" s="544"/>
      <c r="H509" s="387">
        <v>4548</v>
      </c>
      <c r="I509" s="544" t="s">
        <v>2997</v>
      </c>
      <c r="J509" s="544"/>
      <c r="K509" s="544"/>
      <c r="L509" s="544"/>
      <c r="M509" s="387" t="s">
        <v>826</v>
      </c>
      <c r="N509" s="286">
        <v>44442</v>
      </c>
      <c r="O509" s="544" t="s">
        <v>842</v>
      </c>
      <c r="P509" s="544"/>
    </row>
    <row r="510" spans="1:16" x14ac:dyDescent="0.25">
      <c r="A510" s="423">
        <v>1920</v>
      </c>
      <c r="B510" s="426">
        <v>44477</v>
      </c>
      <c r="C510" s="400" t="s">
        <v>2999</v>
      </c>
      <c r="D510" s="551" t="s">
        <v>3000</v>
      </c>
      <c r="E510" s="551"/>
      <c r="F510" s="551"/>
      <c r="G510" s="551"/>
      <c r="H510" s="423"/>
      <c r="I510" s="551" t="s">
        <v>1322</v>
      </c>
      <c r="J510" s="551"/>
      <c r="K510" s="551"/>
      <c r="L510" s="551"/>
      <c r="M510" s="423" t="s">
        <v>826</v>
      </c>
      <c r="N510" s="400">
        <v>44479</v>
      </c>
      <c r="O510" s="551" t="s">
        <v>1471</v>
      </c>
      <c r="P510" s="551"/>
    </row>
    <row r="511" spans="1:16" x14ac:dyDescent="0.25">
      <c r="A511" s="423">
        <v>1889</v>
      </c>
      <c r="B511" s="400">
        <v>44473</v>
      </c>
      <c r="C511" s="423" t="s">
        <v>1078</v>
      </c>
      <c r="D511" s="551" t="s">
        <v>3001</v>
      </c>
      <c r="E511" s="551"/>
      <c r="F511" s="551"/>
      <c r="G511" s="551"/>
      <c r="H511" s="423" t="s">
        <v>531</v>
      </c>
      <c r="I511" s="551" t="s">
        <v>2371</v>
      </c>
      <c r="J511" s="551"/>
      <c r="K511" s="551"/>
      <c r="L511" s="551"/>
      <c r="M511" s="423" t="s">
        <v>941</v>
      </c>
      <c r="N511" s="400">
        <v>44481</v>
      </c>
      <c r="O511" s="552" t="s">
        <v>1010</v>
      </c>
      <c r="P511" s="553"/>
    </row>
    <row r="512" spans="1:16" x14ac:dyDescent="0.25">
      <c r="A512" s="423">
        <v>1859</v>
      </c>
      <c r="B512" s="400">
        <v>44455</v>
      </c>
      <c r="C512" s="423" t="s">
        <v>2995</v>
      </c>
      <c r="D512" s="551" t="s">
        <v>2060</v>
      </c>
      <c r="E512" s="551"/>
      <c r="F512" s="551"/>
      <c r="G512" s="551"/>
      <c r="H512" s="423"/>
      <c r="I512" s="551" t="s">
        <v>3002</v>
      </c>
      <c r="J512" s="551"/>
      <c r="K512" s="551"/>
      <c r="L512" s="551"/>
      <c r="M512" s="423" t="s">
        <v>826</v>
      </c>
      <c r="N512" s="400">
        <v>44481</v>
      </c>
      <c r="O512" s="551" t="s">
        <v>1471</v>
      </c>
      <c r="P512" s="551"/>
    </row>
    <row r="513" spans="1:17" x14ac:dyDescent="0.25">
      <c r="A513" s="424">
        <v>1879</v>
      </c>
      <c r="B513" s="400">
        <v>44468</v>
      </c>
      <c r="C513" s="424" t="s">
        <v>2731</v>
      </c>
      <c r="D513" s="551" t="s">
        <v>3003</v>
      </c>
      <c r="E513" s="551"/>
      <c r="F513" s="551"/>
      <c r="G513" s="551"/>
      <c r="H513" s="424" t="s">
        <v>3004</v>
      </c>
      <c r="I513" s="551" t="s">
        <v>841</v>
      </c>
      <c r="J513" s="551"/>
      <c r="K513" s="551"/>
      <c r="L513" s="551"/>
      <c r="M513" s="424" t="s">
        <v>1008</v>
      </c>
      <c r="N513" s="400">
        <v>44475</v>
      </c>
      <c r="O513" s="551" t="s">
        <v>842</v>
      </c>
      <c r="P513" s="551"/>
    </row>
    <row r="514" spans="1:17" x14ac:dyDescent="0.25">
      <c r="A514" s="424">
        <v>1933</v>
      </c>
      <c r="B514" s="400">
        <v>44483</v>
      </c>
      <c r="C514" s="424" t="s">
        <v>3005</v>
      </c>
      <c r="D514" s="551" t="s">
        <v>3006</v>
      </c>
      <c r="E514" s="551"/>
      <c r="F514" s="551"/>
      <c r="G514" s="551"/>
      <c r="H514" s="424" t="s">
        <v>3007</v>
      </c>
      <c r="I514" s="551" t="s">
        <v>3008</v>
      </c>
      <c r="J514" s="551"/>
      <c r="K514" s="551"/>
      <c r="L514" s="551"/>
      <c r="M514" s="424" t="s">
        <v>826</v>
      </c>
      <c r="N514" s="400">
        <v>44484</v>
      </c>
      <c r="O514" s="551" t="s">
        <v>842</v>
      </c>
      <c r="P514" s="551"/>
    </row>
    <row r="515" spans="1:17" x14ac:dyDescent="0.25">
      <c r="A515" s="424">
        <v>1840</v>
      </c>
      <c r="B515" s="400">
        <v>44447</v>
      </c>
      <c r="C515" s="424" t="s">
        <v>1806</v>
      </c>
      <c r="D515" s="552" t="s">
        <v>1773</v>
      </c>
      <c r="E515" s="616"/>
      <c r="F515" s="616"/>
      <c r="G515" s="553"/>
      <c r="H515" s="424" t="s">
        <v>788</v>
      </c>
      <c r="I515" s="551" t="s">
        <v>3009</v>
      </c>
      <c r="J515" s="551"/>
      <c r="K515" s="551"/>
      <c r="L515" s="551"/>
      <c r="M515" s="424" t="s">
        <v>941</v>
      </c>
      <c r="N515" s="400">
        <v>44482</v>
      </c>
      <c r="O515" s="551" t="s">
        <v>3010</v>
      </c>
      <c r="P515" s="551"/>
    </row>
    <row r="516" spans="1:17" x14ac:dyDescent="0.25">
      <c r="A516" s="424">
        <v>1900</v>
      </c>
      <c r="B516" s="400">
        <v>44475</v>
      </c>
      <c r="C516" s="424" t="s">
        <v>908</v>
      </c>
      <c r="D516" s="551" t="s">
        <v>3011</v>
      </c>
      <c r="E516" s="551"/>
      <c r="F516" s="551"/>
      <c r="G516" s="551"/>
      <c r="H516" s="424" t="s">
        <v>542</v>
      </c>
      <c r="I516" s="551"/>
      <c r="J516" s="551"/>
      <c r="K516" s="551"/>
      <c r="L516" s="551"/>
      <c r="M516" s="424"/>
      <c r="N516" s="424"/>
      <c r="O516" s="551"/>
      <c r="P516" s="551"/>
      <c r="Q516" s="347" t="s">
        <v>1836</v>
      </c>
    </row>
    <row r="517" spans="1:17" x14ac:dyDescent="0.25">
      <c r="A517" s="457">
        <v>1967</v>
      </c>
      <c r="B517" s="400">
        <v>44491</v>
      </c>
      <c r="C517" s="457" t="s">
        <v>1687</v>
      </c>
      <c r="D517" s="551" t="s">
        <v>3035</v>
      </c>
      <c r="E517" s="551"/>
      <c r="F517" s="551"/>
      <c r="G517" s="551"/>
      <c r="H517" s="457" t="s">
        <v>2822</v>
      </c>
      <c r="I517" s="551" t="s">
        <v>3036</v>
      </c>
      <c r="J517" s="551"/>
      <c r="K517" s="551"/>
      <c r="L517" s="551"/>
      <c r="M517" s="457" t="s">
        <v>826</v>
      </c>
      <c r="N517" s="400">
        <v>44494</v>
      </c>
      <c r="O517" s="551" t="s">
        <v>1471</v>
      </c>
      <c r="P517" s="551"/>
    </row>
    <row r="518" spans="1:17" x14ac:dyDescent="0.25">
      <c r="A518" s="457">
        <v>1952</v>
      </c>
      <c r="B518" s="400">
        <v>44490</v>
      </c>
      <c r="C518" s="457" t="s">
        <v>885</v>
      </c>
      <c r="D518" s="551" t="s">
        <v>2261</v>
      </c>
      <c r="E518" s="551"/>
      <c r="F518" s="551"/>
      <c r="G518" s="551"/>
      <c r="H518" s="457" t="s">
        <v>2262</v>
      </c>
      <c r="I518" s="551" t="s">
        <v>1570</v>
      </c>
      <c r="J518" s="551"/>
      <c r="K518" s="551"/>
      <c r="L518" s="551"/>
      <c r="M518" s="457" t="s">
        <v>826</v>
      </c>
      <c r="N518" s="400">
        <v>44494</v>
      </c>
      <c r="O518" s="552" t="s">
        <v>1010</v>
      </c>
      <c r="P518" s="553"/>
    </row>
    <row r="519" spans="1:17" x14ac:dyDescent="0.25">
      <c r="A519" s="457">
        <v>1926</v>
      </c>
      <c r="B519" s="400">
        <v>44483</v>
      </c>
      <c r="C519" s="457" t="s">
        <v>1806</v>
      </c>
      <c r="D519" s="551" t="s">
        <v>3037</v>
      </c>
      <c r="E519" s="551"/>
      <c r="F519" s="551"/>
      <c r="G519" s="551"/>
      <c r="H519" s="457"/>
      <c r="I519" s="551" t="s">
        <v>3038</v>
      </c>
      <c r="J519" s="551"/>
      <c r="K519" s="551"/>
      <c r="L519" s="551"/>
      <c r="M519" s="457" t="s">
        <v>947</v>
      </c>
      <c r="N519" s="400">
        <v>44496</v>
      </c>
      <c r="O519" s="551" t="s">
        <v>3010</v>
      </c>
      <c r="P519" s="551"/>
    </row>
    <row r="520" spans="1:17" x14ac:dyDescent="0.25">
      <c r="A520" s="457">
        <v>1170</v>
      </c>
      <c r="B520" s="400">
        <v>44336</v>
      </c>
      <c r="C520" s="457" t="s">
        <v>885</v>
      </c>
      <c r="D520" s="551" t="s">
        <v>3039</v>
      </c>
      <c r="E520" s="551"/>
      <c r="F520" s="551"/>
      <c r="G520" s="551"/>
      <c r="H520" s="457" t="s">
        <v>3040</v>
      </c>
      <c r="I520" s="551" t="s">
        <v>813</v>
      </c>
      <c r="J520" s="551"/>
      <c r="K520" s="551"/>
      <c r="L520" s="551"/>
      <c r="M520" s="457" t="s">
        <v>1099</v>
      </c>
      <c r="N520" s="400">
        <v>44495</v>
      </c>
      <c r="O520" s="551" t="s">
        <v>3010</v>
      </c>
      <c r="P520" s="551"/>
    </row>
    <row r="521" spans="1:17" x14ac:dyDescent="0.25">
      <c r="A521" s="457">
        <v>1897</v>
      </c>
      <c r="B521" s="400">
        <v>44474</v>
      </c>
      <c r="C521" s="457" t="s">
        <v>2834</v>
      </c>
      <c r="D521" s="551" t="s">
        <v>3041</v>
      </c>
      <c r="E521" s="551"/>
      <c r="F521" s="551"/>
      <c r="G521" s="551"/>
      <c r="H521" s="457" t="s">
        <v>3042</v>
      </c>
      <c r="I521" s="551" t="s">
        <v>837</v>
      </c>
      <c r="J521" s="551"/>
      <c r="K521" s="551"/>
      <c r="L521" s="551"/>
      <c r="M521" s="457" t="s">
        <v>941</v>
      </c>
      <c r="N521" s="400">
        <v>44490</v>
      </c>
      <c r="O521" s="551" t="s">
        <v>3010</v>
      </c>
      <c r="P521" s="551"/>
    </row>
    <row r="522" spans="1:17" x14ac:dyDescent="0.25">
      <c r="A522" s="386"/>
      <c r="B522" s="386"/>
      <c r="C522" s="386"/>
      <c r="D522" s="608"/>
      <c r="E522" s="608"/>
      <c r="F522" s="608"/>
      <c r="G522" s="608"/>
      <c r="H522" s="386"/>
      <c r="I522" s="608"/>
      <c r="J522" s="608"/>
      <c r="K522" s="608"/>
      <c r="L522" s="608"/>
      <c r="M522" s="386"/>
      <c r="N522" s="386"/>
      <c r="O522" s="608"/>
      <c r="P522" s="608"/>
    </row>
    <row r="523" spans="1:17" x14ac:dyDescent="0.25">
      <c r="A523" s="386"/>
      <c r="B523" s="386"/>
      <c r="C523" s="386"/>
      <c r="D523" s="608"/>
      <c r="E523" s="608"/>
      <c r="F523" s="608"/>
      <c r="G523" s="608"/>
      <c r="H523" s="386"/>
      <c r="I523" s="608"/>
      <c r="J523" s="608"/>
      <c r="K523" s="608"/>
      <c r="L523" s="608"/>
      <c r="M523" s="386"/>
      <c r="N523" s="386"/>
      <c r="O523" s="608"/>
      <c r="P523" s="608"/>
    </row>
    <row r="524" spans="1:17" x14ac:dyDescent="0.25">
      <c r="A524" s="386"/>
      <c r="B524" s="386"/>
      <c r="C524" s="386"/>
      <c r="D524" s="608"/>
      <c r="E524" s="608"/>
      <c r="F524" s="608"/>
      <c r="G524" s="608"/>
      <c r="H524" s="386"/>
      <c r="I524" s="608"/>
      <c r="J524" s="608"/>
      <c r="K524" s="608"/>
      <c r="L524" s="608"/>
      <c r="M524" s="386"/>
      <c r="N524" s="386"/>
      <c r="O524" s="608"/>
      <c r="P524" s="608"/>
    </row>
    <row r="525" spans="1:17" x14ac:dyDescent="0.25">
      <c r="A525" s="386"/>
      <c r="B525" s="386"/>
      <c r="C525" s="386"/>
      <c r="D525" s="608"/>
      <c r="E525" s="608"/>
      <c r="F525" s="608"/>
      <c r="G525" s="608"/>
      <c r="H525" s="386"/>
      <c r="I525" s="608"/>
      <c r="J525" s="608"/>
      <c r="K525" s="608"/>
      <c r="L525" s="608"/>
      <c r="M525" s="386"/>
      <c r="N525" s="386"/>
      <c r="O525" s="608"/>
      <c r="P525" s="608"/>
    </row>
    <row r="526" spans="1:17" x14ac:dyDescent="0.25">
      <c r="A526" s="386"/>
      <c r="B526" s="386"/>
      <c r="C526" s="386"/>
      <c r="D526" s="608"/>
      <c r="E526" s="608"/>
      <c r="F526" s="608"/>
      <c r="G526" s="608"/>
      <c r="H526" s="386"/>
      <c r="I526" s="608"/>
      <c r="J526" s="608"/>
      <c r="K526" s="608"/>
      <c r="L526" s="608"/>
      <c r="M526" s="386"/>
      <c r="N526" s="386"/>
      <c r="O526" s="608"/>
      <c r="P526" s="608"/>
    </row>
    <row r="527" spans="1:17" x14ac:dyDescent="0.25">
      <c r="A527" s="386"/>
      <c r="B527" s="386"/>
      <c r="C527" s="386"/>
      <c r="D527" s="608"/>
      <c r="E527" s="608"/>
      <c r="F527" s="608"/>
      <c r="G527" s="608"/>
      <c r="H527" s="386"/>
      <c r="I527" s="608"/>
      <c r="J527" s="608"/>
      <c r="K527" s="608"/>
      <c r="L527" s="608"/>
      <c r="M527" s="386"/>
      <c r="N527" s="386"/>
      <c r="O527" s="608"/>
      <c r="P527" s="608"/>
    </row>
    <row r="528" spans="1:17" x14ac:dyDescent="0.25">
      <c r="A528" s="386"/>
      <c r="B528" s="386"/>
      <c r="C528" s="386"/>
      <c r="D528" s="608"/>
      <c r="E528" s="608"/>
      <c r="F528" s="608"/>
      <c r="G528" s="608"/>
      <c r="H528" s="386"/>
      <c r="I528" s="608"/>
      <c r="J528" s="608"/>
      <c r="K528" s="608"/>
      <c r="L528" s="608"/>
      <c r="M528" s="386"/>
      <c r="N528" s="386"/>
      <c r="O528" s="608"/>
      <c r="P528" s="608"/>
    </row>
    <row r="529" spans="1:16" x14ac:dyDescent="0.25">
      <c r="A529" s="386"/>
      <c r="B529" s="386"/>
      <c r="C529" s="386"/>
      <c r="D529" s="608"/>
      <c r="E529" s="608"/>
      <c r="F529" s="608"/>
      <c r="G529" s="608"/>
      <c r="H529" s="386"/>
      <c r="I529" s="608"/>
      <c r="J529" s="608"/>
      <c r="K529" s="608"/>
      <c r="L529" s="608"/>
      <c r="M529" s="386"/>
      <c r="N529" s="386"/>
      <c r="O529" s="608"/>
      <c r="P529" s="608"/>
    </row>
    <row r="530" spans="1:16" x14ac:dyDescent="0.25">
      <c r="A530" s="386"/>
      <c r="B530" s="386"/>
      <c r="C530" s="386"/>
      <c r="D530" s="608"/>
      <c r="E530" s="608"/>
      <c r="F530" s="608"/>
      <c r="G530" s="608"/>
      <c r="H530" s="386"/>
      <c r="I530" s="608"/>
      <c r="J530" s="608"/>
      <c r="K530" s="608"/>
      <c r="L530" s="608"/>
      <c r="M530" s="386"/>
      <c r="N530" s="386"/>
      <c r="O530" s="608"/>
      <c r="P530" s="608"/>
    </row>
    <row r="531" spans="1:16" x14ac:dyDescent="0.25">
      <c r="A531" s="386"/>
      <c r="B531" s="386"/>
      <c r="C531" s="386"/>
      <c r="D531" s="608"/>
      <c r="E531" s="608"/>
      <c r="F531" s="608"/>
      <c r="G531" s="608"/>
      <c r="H531" s="386"/>
      <c r="I531" s="608"/>
      <c r="J531" s="608"/>
      <c r="K531" s="608"/>
      <c r="L531" s="608"/>
      <c r="M531" s="386"/>
      <c r="N531" s="386"/>
      <c r="O531" s="608"/>
      <c r="P531" s="608"/>
    </row>
    <row r="532" spans="1:16" x14ac:dyDescent="0.25">
      <c r="A532" s="386"/>
      <c r="B532" s="386"/>
      <c r="C532" s="386"/>
      <c r="D532" s="608"/>
      <c r="E532" s="608"/>
      <c r="F532" s="608"/>
      <c r="G532" s="608"/>
      <c r="H532" s="386"/>
      <c r="I532" s="608"/>
      <c r="J532" s="608"/>
      <c r="K532" s="608"/>
      <c r="L532" s="608"/>
      <c r="M532" s="386"/>
      <c r="N532" s="386"/>
      <c r="O532" s="608"/>
      <c r="P532" s="608"/>
    </row>
    <row r="533" spans="1:16" x14ac:dyDescent="0.25">
      <c r="A533" s="386"/>
      <c r="B533" s="386"/>
      <c r="C533" s="386"/>
      <c r="D533" s="608"/>
      <c r="E533" s="608"/>
      <c r="F533" s="608"/>
      <c r="G533" s="608"/>
      <c r="H533" s="386"/>
      <c r="I533" s="608"/>
      <c r="J533" s="608"/>
      <c r="K533" s="608"/>
      <c r="L533" s="608"/>
      <c r="M533" s="386"/>
      <c r="N533" s="386"/>
      <c r="O533" s="608"/>
      <c r="P533" s="608"/>
    </row>
    <row r="534" spans="1:16" x14ac:dyDescent="0.25">
      <c r="A534" s="386"/>
      <c r="B534" s="386"/>
      <c r="C534" s="386"/>
      <c r="D534" s="608"/>
      <c r="E534" s="608"/>
      <c r="F534" s="608"/>
      <c r="G534" s="608"/>
      <c r="H534" s="386"/>
      <c r="I534" s="608"/>
      <c r="J534" s="608"/>
      <c r="K534" s="608"/>
      <c r="L534" s="608"/>
      <c r="M534" s="386"/>
      <c r="N534" s="386"/>
      <c r="O534" s="608"/>
      <c r="P534" s="608"/>
    </row>
    <row r="535" spans="1:16" x14ac:dyDescent="0.25">
      <c r="A535" s="386"/>
      <c r="B535" s="386"/>
      <c r="C535" s="386"/>
      <c r="D535" s="608"/>
      <c r="E535" s="608"/>
      <c r="F535" s="608"/>
      <c r="G535" s="608"/>
      <c r="H535" s="386"/>
      <c r="I535" s="608"/>
      <c r="J535" s="608"/>
      <c r="K535" s="608"/>
      <c r="L535" s="608"/>
      <c r="M535" s="386"/>
      <c r="N535" s="386"/>
      <c r="O535" s="608"/>
      <c r="P535" s="608"/>
    </row>
    <row r="536" spans="1:16" x14ac:dyDescent="0.25">
      <c r="A536" s="386"/>
      <c r="B536" s="386"/>
      <c r="C536" s="386"/>
      <c r="D536" s="608"/>
      <c r="E536" s="608"/>
      <c r="F536" s="608"/>
      <c r="G536" s="608"/>
      <c r="H536" s="386"/>
      <c r="I536" s="608"/>
      <c r="J536" s="608"/>
      <c r="K536" s="608"/>
      <c r="L536" s="608"/>
      <c r="M536" s="386"/>
      <c r="N536" s="386"/>
      <c r="O536" s="608"/>
      <c r="P536" s="608"/>
    </row>
    <row r="537" spans="1:16" x14ac:dyDescent="0.25">
      <c r="A537" s="386"/>
      <c r="B537" s="386"/>
      <c r="C537" s="386"/>
      <c r="D537" s="608"/>
      <c r="E537" s="608"/>
      <c r="F537" s="608"/>
      <c r="G537" s="608"/>
      <c r="H537" s="386"/>
      <c r="I537" s="608"/>
      <c r="J537" s="608"/>
      <c r="K537" s="608"/>
      <c r="L537" s="608"/>
      <c r="M537" s="386"/>
      <c r="N537" s="386"/>
      <c r="O537" s="608"/>
      <c r="P537" s="608"/>
    </row>
    <row r="538" spans="1:16" x14ac:dyDescent="0.25">
      <c r="A538" s="386"/>
      <c r="B538" s="386"/>
      <c r="C538" s="386"/>
      <c r="D538" s="608"/>
      <c r="E538" s="608"/>
      <c r="F538" s="608"/>
      <c r="G538" s="608"/>
      <c r="H538" s="386"/>
      <c r="I538" s="608"/>
      <c r="J538" s="608"/>
      <c r="K538" s="608"/>
      <c r="L538" s="608"/>
      <c r="M538" s="386"/>
      <c r="N538" s="386"/>
      <c r="O538" s="608"/>
      <c r="P538" s="608"/>
    </row>
    <row r="539" spans="1:16" x14ac:dyDescent="0.25">
      <c r="A539" s="386"/>
      <c r="B539" s="386"/>
      <c r="C539" s="386"/>
      <c r="D539" s="608"/>
      <c r="E539" s="608"/>
      <c r="F539" s="608"/>
      <c r="G539" s="608"/>
      <c r="H539" s="386"/>
      <c r="I539" s="608"/>
      <c r="J539" s="608"/>
      <c r="K539" s="608"/>
      <c r="L539" s="608"/>
      <c r="M539" s="386"/>
      <c r="N539" s="386"/>
      <c r="O539" s="608"/>
      <c r="P539" s="608"/>
    </row>
    <row r="540" spans="1:16" x14ac:dyDescent="0.25">
      <c r="A540" s="386"/>
      <c r="B540" s="386"/>
      <c r="C540" s="386"/>
      <c r="D540" s="608"/>
      <c r="E540" s="608"/>
      <c r="F540" s="608"/>
      <c r="G540" s="608"/>
      <c r="H540" s="386"/>
      <c r="I540" s="608"/>
      <c r="J540" s="608"/>
      <c r="K540" s="608"/>
      <c r="L540" s="608"/>
      <c r="M540" s="386"/>
      <c r="N540" s="386"/>
      <c r="O540" s="608"/>
      <c r="P540" s="608"/>
    </row>
    <row r="541" spans="1:16" x14ac:dyDescent="0.25">
      <c r="A541" s="386"/>
      <c r="B541" s="386"/>
      <c r="C541" s="386"/>
      <c r="D541" s="608"/>
      <c r="E541" s="608"/>
      <c r="F541" s="608"/>
      <c r="G541" s="608"/>
      <c r="H541" s="386"/>
      <c r="I541" s="608"/>
      <c r="J541" s="608"/>
      <c r="K541" s="608"/>
      <c r="L541" s="608"/>
      <c r="M541" s="386"/>
      <c r="N541" s="386"/>
      <c r="O541" s="608"/>
      <c r="P541" s="608"/>
    </row>
    <row r="542" spans="1:16" x14ac:dyDescent="0.25">
      <c r="A542" s="386"/>
      <c r="B542" s="386"/>
      <c r="C542" s="386"/>
      <c r="D542" s="608"/>
      <c r="E542" s="608"/>
      <c r="F542" s="608"/>
      <c r="G542" s="608"/>
      <c r="H542" s="386"/>
      <c r="I542" s="608"/>
      <c r="J542" s="608"/>
      <c r="K542" s="608"/>
      <c r="L542" s="608"/>
      <c r="M542" s="386"/>
      <c r="N542" s="386"/>
      <c r="O542" s="608"/>
      <c r="P542" s="608"/>
    </row>
    <row r="543" spans="1:16" x14ac:dyDescent="0.25">
      <c r="A543" s="386"/>
      <c r="B543" s="386"/>
      <c r="C543" s="386"/>
      <c r="D543" s="608"/>
      <c r="E543" s="608"/>
      <c r="F543" s="608"/>
      <c r="G543" s="608"/>
      <c r="H543" s="386"/>
      <c r="I543" s="608"/>
      <c r="J543" s="608"/>
      <c r="K543" s="608"/>
      <c r="L543" s="608"/>
      <c r="M543" s="386"/>
      <c r="N543" s="386"/>
      <c r="O543" s="608"/>
      <c r="P543" s="608"/>
    </row>
    <row r="544" spans="1:16" x14ac:dyDescent="0.25">
      <c r="A544" s="386"/>
      <c r="B544" s="386"/>
      <c r="C544" s="386"/>
      <c r="D544" s="608"/>
      <c r="E544" s="608"/>
      <c r="F544" s="608"/>
      <c r="G544" s="608"/>
      <c r="H544" s="386"/>
      <c r="I544" s="608"/>
      <c r="J544" s="608"/>
      <c r="K544" s="608"/>
      <c r="L544" s="608"/>
      <c r="M544" s="386"/>
      <c r="N544" s="386"/>
      <c r="O544" s="608"/>
      <c r="P544" s="608"/>
    </row>
    <row r="545" spans="1:16" x14ac:dyDescent="0.25">
      <c r="A545" s="386"/>
      <c r="B545" s="386"/>
      <c r="C545" s="386"/>
      <c r="D545" s="608"/>
      <c r="E545" s="608"/>
      <c r="F545" s="608"/>
      <c r="G545" s="608"/>
      <c r="H545" s="386"/>
      <c r="I545" s="608"/>
      <c r="J545" s="608"/>
      <c r="K545" s="608"/>
      <c r="L545" s="608"/>
      <c r="M545" s="386"/>
      <c r="N545" s="386"/>
      <c r="O545" s="608"/>
      <c r="P545" s="608"/>
    </row>
    <row r="546" spans="1:16" x14ac:dyDescent="0.25">
      <c r="A546" s="386"/>
      <c r="B546" s="386"/>
      <c r="C546" s="386"/>
      <c r="D546" s="608"/>
      <c r="E546" s="608"/>
      <c r="F546" s="608"/>
      <c r="G546" s="608"/>
      <c r="H546" s="386"/>
      <c r="I546" s="608"/>
      <c r="J546" s="608"/>
      <c r="K546" s="608"/>
      <c r="L546" s="608"/>
      <c r="M546" s="386"/>
      <c r="N546" s="386"/>
      <c r="O546" s="608"/>
      <c r="P546" s="608"/>
    </row>
    <row r="547" spans="1:16" x14ac:dyDescent="0.25">
      <c r="A547" s="386"/>
      <c r="B547" s="386"/>
      <c r="C547" s="386"/>
      <c r="D547" s="608"/>
      <c r="E547" s="608"/>
      <c r="F547" s="608"/>
      <c r="G547" s="608"/>
      <c r="H547" s="386"/>
      <c r="I547" s="608"/>
      <c r="J547" s="608"/>
      <c r="K547" s="608"/>
      <c r="L547" s="608"/>
      <c r="M547" s="386"/>
      <c r="N547" s="386"/>
      <c r="O547" s="608"/>
      <c r="P547" s="608"/>
    </row>
    <row r="548" spans="1:16" x14ac:dyDescent="0.25">
      <c r="A548" s="386"/>
      <c r="B548" s="386"/>
      <c r="C548" s="386"/>
      <c r="D548" s="608"/>
      <c r="E548" s="608"/>
      <c r="F548" s="608"/>
      <c r="G548" s="608"/>
      <c r="H548" s="386"/>
      <c r="I548" s="608"/>
      <c r="J548" s="608"/>
      <c r="K548" s="608"/>
      <c r="L548" s="608"/>
      <c r="M548" s="386"/>
      <c r="N548" s="386"/>
      <c r="O548" s="608"/>
      <c r="P548" s="608"/>
    </row>
    <row r="549" spans="1:16" x14ac:dyDescent="0.25">
      <c r="A549" s="386"/>
      <c r="B549" s="386"/>
      <c r="C549" s="386"/>
      <c r="D549" s="608"/>
      <c r="E549" s="608"/>
      <c r="F549" s="608"/>
      <c r="G549" s="608"/>
      <c r="H549" s="386"/>
      <c r="I549" s="608"/>
      <c r="J549" s="608"/>
      <c r="K549" s="608"/>
      <c r="L549" s="608"/>
      <c r="M549" s="386"/>
      <c r="N549" s="386"/>
      <c r="O549" s="608"/>
      <c r="P549" s="608"/>
    </row>
    <row r="550" spans="1:16" x14ac:dyDescent="0.25">
      <c r="A550" s="386"/>
      <c r="B550" s="386"/>
      <c r="C550" s="386"/>
      <c r="D550" s="608"/>
      <c r="E550" s="608"/>
      <c r="F550" s="608"/>
      <c r="G550" s="608"/>
      <c r="H550" s="386"/>
      <c r="I550" s="608"/>
      <c r="J550" s="608"/>
      <c r="K550" s="608"/>
      <c r="L550" s="608"/>
      <c r="M550" s="386"/>
      <c r="N550" s="386"/>
      <c r="O550" s="608"/>
      <c r="P550" s="608"/>
    </row>
    <row r="551" spans="1:16" x14ac:dyDescent="0.25">
      <c r="A551" s="386"/>
      <c r="B551" s="386"/>
      <c r="C551" s="386"/>
      <c r="D551" s="608"/>
      <c r="E551" s="608"/>
      <c r="F551" s="608"/>
      <c r="G551" s="608"/>
      <c r="H551" s="386"/>
      <c r="I551" s="608"/>
      <c r="J551" s="608"/>
      <c r="K551" s="608"/>
      <c r="L551" s="608"/>
      <c r="M551" s="386"/>
      <c r="N551" s="386"/>
      <c r="O551" s="608"/>
      <c r="P551" s="608"/>
    </row>
    <row r="552" spans="1:16" x14ac:dyDescent="0.25">
      <c r="A552" s="386"/>
      <c r="B552" s="386"/>
      <c r="C552" s="386"/>
      <c r="D552" s="608"/>
      <c r="E552" s="608"/>
      <c r="F552" s="608"/>
      <c r="G552" s="608"/>
      <c r="H552" s="386"/>
      <c r="I552" s="608"/>
      <c r="J552" s="608"/>
      <c r="K552" s="608"/>
      <c r="L552" s="608"/>
      <c r="M552" s="386"/>
      <c r="N552" s="386"/>
      <c r="O552" s="608"/>
      <c r="P552" s="608"/>
    </row>
    <row r="553" spans="1:16" x14ac:dyDescent="0.25">
      <c r="A553" s="386"/>
      <c r="B553" s="386"/>
      <c r="C553" s="386"/>
      <c r="D553" s="608"/>
      <c r="E553" s="608"/>
      <c r="F553" s="608"/>
      <c r="G553" s="608"/>
      <c r="H553" s="386"/>
      <c r="I553" s="608"/>
      <c r="J553" s="608"/>
      <c r="K553" s="608"/>
      <c r="L553" s="608"/>
      <c r="M553" s="386"/>
      <c r="N553" s="386"/>
      <c r="O553" s="608"/>
      <c r="P553" s="608"/>
    </row>
    <row r="554" spans="1:16" x14ac:dyDescent="0.25">
      <c r="A554" s="386"/>
      <c r="B554" s="386"/>
      <c r="C554" s="386"/>
      <c r="D554" s="608"/>
      <c r="E554" s="608"/>
      <c r="F554" s="608"/>
      <c r="G554" s="608"/>
      <c r="H554" s="386"/>
      <c r="I554" s="608"/>
      <c r="J554" s="608"/>
      <c r="K554" s="608"/>
      <c r="L554" s="608"/>
      <c r="M554" s="386"/>
      <c r="N554" s="386"/>
      <c r="O554" s="608"/>
      <c r="P554" s="608"/>
    </row>
    <row r="555" spans="1:16" x14ac:dyDescent="0.25">
      <c r="A555" s="386"/>
      <c r="B555" s="386"/>
      <c r="C555" s="386"/>
      <c r="D555" s="608"/>
      <c r="E555" s="608"/>
      <c r="F555" s="608"/>
      <c r="G555" s="608"/>
      <c r="H555" s="386"/>
      <c r="I555" s="608"/>
      <c r="J555" s="608"/>
      <c r="K555" s="608"/>
      <c r="L555" s="608"/>
      <c r="M555" s="386"/>
      <c r="N555" s="386"/>
      <c r="O555" s="608"/>
      <c r="P555" s="608"/>
    </row>
    <row r="556" spans="1:16" x14ac:dyDescent="0.25">
      <c r="A556" s="386"/>
      <c r="B556" s="386"/>
      <c r="C556" s="386"/>
      <c r="D556" s="608"/>
      <c r="E556" s="608"/>
      <c r="F556" s="608"/>
      <c r="G556" s="608"/>
      <c r="H556" s="386"/>
      <c r="I556" s="608"/>
      <c r="J556" s="608"/>
      <c r="K556" s="608"/>
      <c r="L556" s="608"/>
      <c r="M556" s="386"/>
      <c r="N556" s="386"/>
      <c r="O556" s="608"/>
      <c r="P556" s="608"/>
    </row>
    <row r="557" spans="1:16" x14ac:dyDescent="0.25">
      <c r="A557" s="386"/>
      <c r="B557" s="386"/>
      <c r="C557" s="386"/>
      <c r="D557" s="608"/>
      <c r="E557" s="608"/>
      <c r="F557" s="608"/>
      <c r="G557" s="608"/>
      <c r="H557" s="386"/>
      <c r="I557" s="608"/>
      <c r="J557" s="608"/>
      <c r="K557" s="608"/>
      <c r="L557" s="608"/>
      <c r="M557" s="386"/>
      <c r="N557" s="386"/>
      <c r="O557" s="608"/>
      <c r="P557" s="608"/>
    </row>
    <row r="558" spans="1:16" x14ac:dyDescent="0.25">
      <c r="A558" s="386"/>
      <c r="B558" s="386"/>
      <c r="C558" s="386"/>
      <c r="D558" s="608"/>
      <c r="E558" s="608"/>
      <c r="F558" s="608"/>
      <c r="G558" s="608"/>
      <c r="H558" s="386"/>
      <c r="I558" s="608"/>
      <c r="J558" s="608"/>
      <c r="K558" s="608"/>
      <c r="L558" s="608"/>
      <c r="M558" s="386"/>
      <c r="N558" s="386"/>
      <c r="O558" s="608"/>
      <c r="P558" s="608"/>
    </row>
    <row r="559" spans="1:16" x14ac:dyDescent="0.25">
      <c r="A559" s="386"/>
      <c r="B559" s="386"/>
      <c r="C559" s="386"/>
      <c r="D559" s="608"/>
      <c r="E559" s="608"/>
      <c r="F559" s="608"/>
      <c r="G559" s="608"/>
      <c r="H559" s="386"/>
      <c r="I559" s="608"/>
      <c r="J559" s="608"/>
      <c r="K559" s="608"/>
      <c r="L559" s="608"/>
      <c r="M559" s="386"/>
      <c r="N559" s="386"/>
      <c r="O559" s="608"/>
      <c r="P559" s="608"/>
    </row>
    <row r="560" spans="1:16" x14ac:dyDescent="0.25">
      <c r="A560" s="386"/>
      <c r="B560" s="386"/>
      <c r="C560" s="386"/>
      <c r="D560" s="608"/>
      <c r="E560" s="608"/>
      <c r="F560" s="608"/>
      <c r="G560" s="608"/>
      <c r="H560" s="386"/>
      <c r="I560" s="608"/>
      <c r="J560" s="608"/>
      <c r="K560" s="608"/>
      <c r="L560" s="608"/>
      <c r="M560" s="386"/>
      <c r="N560" s="386"/>
      <c r="O560" s="608"/>
      <c r="P560" s="608"/>
    </row>
    <row r="561" spans="1:16" x14ac:dyDescent="0.25">
      <c r="A561" s="386"/>
      <c r="B561" s="386"/>
      <c r="C561" s="386"/>
      <c r="D561" s="608"/>
      <c r="E561" s="608"/>
      <c r="F561" s="608"/>
      <c r="G561" s="608"/>
      <c r="H561" s="386"/>
      <c r="I561" s="608"/>
      <c r="J561" s="608"/>
      <c r="K561" s="608"/>
      <c r="L561" s="608"/>
      <c r="M561" s="386"/>
      <c r="N561" s="386"/>
      <c r="O561" s="608"/>
      <c r="P561" s="608"/>
    </row>
    <row r="562" spans="1:16" x14ac:dyDescent="0.25">
      <c r="A562" s="386"/>
      <c r="B562" s="386"/>
      <c r="C562" s="386"/>
      <c r="D562" s="608"/>
      <c r="E562" s="608"/>
      <c r="F562" s="608"/>
      <c r="G562" s="608"/>
      <c r="H562" s="386"/>
      <c r="I562" s="608"/>
      <c r="J562" s="608"/>
      <c r="K562" s="608"/>
      <c r="L562" s="608"/>
      <c r="M562" s="386"/>
      <c r="N562" s="386"/>
      <c r="O562" s="608"/>
      <c r="P562" s="608"/>
    </row>
    <row r="563" spans="1:16" x14ac:dyDescent="0.25">
      <c r="A563" s="386"/>
      <c r="B563" s="386"/>
      <c r="C563" s="386"/>
      <c r="D563" s="608"/>
      <c r="E563" s="608"/>
      <c r="F563" s="608"/>
      <c r="G563" s="608"/>
      <c r="H563" s="386"/>
      <c r="I563" s="608"/>
      <c r="J563" s="608"/>
      <c r="K563" s="608"/>
      <c r="L563" s="608"/>
      <c r="M563" s="386"/>
      <c r="N563" s="386"/>
      <c r="O563" s="608"/>
      <c r="P563" s="608"/>
    </row>
    <row r="564" spans="1:16" x14ac:dyDescent="0.25">
      <c r="A564" s="386"/>
      <c r="B564" s="386"/>
      <c r="C564" s="386"/>
      <c r="D564" s="608"/>
      <c r="E564" s="608"/>
      <c r="F564" s="608"/>
      <c r="G564" s="608"/>
      <c r="H564" s="386"/>
      <c r="I564" s="608"/>
      <c r="J564" s="608"/>
      <c r="K564" s="608"/>
      <c r="L564" s="608"/>
      <c r="M564" s="386"/>
      <c r="N564" s="386"/>
      <c r="O564" s="608"/>
      <c r="P564" s="608"/>
    </row>
    <row r="565" spans="1:16" x14ac:dyDescent="0.25">
      <c r="A565" s="386"/>
      <c r="B565" s="386"/>
      <c r="C565" s="386"/>
      <c r="D565" s="608"/>
      <c r="E565" s="608"/>
      <c r="F565" s="608"/>
      <c r="G565" s="608"/>
      <c r="H565" s="386"/>
      <c r="I565" s="608"/>
      <c r="J565" s="608"/>
      <c r="K565" s="608"/>
      <c r="L565" s="608"/>
      <c r="M565" s="386"/>
      <c r="N565" s="386"/>
      <c r="O565" s="608"/>
      <c r="P565" s="608"/>
    </row>
    <row r="566" spans="1:16" x14ac:dyDescent="0.25">
      <c r="A566" s="386"/>
      <c r="B566" s="386"/>
      <c r="C566" s="386"/>
      <c r="D566" s="608"/>
      <c r="E566" s="608"/>
      <c r="F566" s="608"/>
      <c r="G566" s="608"/>
      <c r="H566" s="386"/>
      <c r="I566" s="608"/>
      <c r="J566" s="608"/>
      <c r="K566" s="608"/>
      <c r="L566" s="608"/>
      <c r="M566" s="386"/>
      <c r="N566" s="386"/>
      <c r="O566" s="608"/>
      <c r="P566" s="608"/>
    </row>
    <row r="567" spans="1:16" x14ac:dyDescent="0.25">
      <c r="A567" s="386"/>
      <c r="B567" s="386"/>
      <c r="C567" s="386"/>
      <c r="D567" s="608"/>
      <c r="E567" s="608"/>
      <c r="F567" s="608"/>
      <c r="G567" s="608"/>
      <c r="H567" s="386"/>
      <c r="I567" s="608"/>
      <c r="J567" s="608"/>
      <c r="K567" s="608"/>
      <c r="L567" s="608"/>
      <c r="M567" s="386"/>
      <c r="N567" s="386"/>
      <c r="O567" s="608"/>
      <c r="P567" s="608"/>
    </row>
    <row r="568" spans="1:16" x14ac:dyDescent="0.25">
      <c r="A568" s="386"/>
      <c r="B568" s="386"/>
      <c r="C568" s="386"/>
      <c r="D568" s="608"/>
      <c r="E568" s="608"/>
      <c r="F568" s="608"/>
      <c r="G568" s="608"/>
      <c r="H568" s="386"/>
      <c r="I568" s="608"/>
      <c r="J568" s="608"/>
      <c r="K568" s="608"/>
      <c r="L568" s="608"/>
      <c r="M568" s="386"/>
      <c r="N568" s="386"/>
      <c r="O568" s="608"/>
      <c r="P568" s="608"/>
    </row>
    <row r="569" spans="1:16" x14ac:dyDescent="0.25">
      <c r="A569" s="386"/>
      <c r="B569" s="386"/>
      <c r="C569" s="386"/>
      <c r="D569" s="608"/>
      <c r="E569" s="608"/>
      <c r="F569" s="608"/>
      <c r="G569" s="608"/>
      <c r="H569" s="386"/>
      <c r="I569" s="608"/>
      <c r="J569" s="608"/>
      <c r="K569" s="608"/>
      <c r="L569" s="608"/>
      <c r="M569" s="386"/>
      <c r="N569" s="386"/>
      <c r="O569" s="608"/>
      <c r="P569" s="608"/>
    </row>
    <row r="570" spans="1:16" x14ac:dyDescent="0.25">
      <c r="A570" s="386"/>
      <c r="B570" s="386"/>
      <c r="C570" s="386"/>
      <c r="D570" s="608"/>
      <c r="E570" s="608"/>
      <c r="F570" s="608"/>
      <c r="G570" s="608"/>
      <c r="H570" s="386"/>
      <c r="I570" s="608"/>
      <c r="J570" s="608"/>
      <c r="K570" s="608"/>
      <c r="L570" s="608"/>
      <c r="M570" s="386"/>
      <c r="N570" s="386"/>
      <c r="O570" s="608"/>
      <c r="P570" s="608"/>
    </row>
    <row r="571" spans="1:16" x14ac:dyDescent="0.25">
      <c r="A571" s="386"/>
      <c r="B571" s="386"/>
      <c r="C571" s="386"/>
      <c r="D571" s="608"/>
      <c r="E571" s="608"/>
      <c r="F571" s="608"/>
      <c r="G571" s="608"/>
      <c r="H571" s="386"/>
      <c r="I571" s="608"/>
      <c r="J571" s="608"/>
      <c r="K571" s="608"/>
      <c r="L571" s="608"/>
      <c r="M571" s="386"/>
      <c r="N571" s="386"/>
      <c r="O571" s="608"/>
      <c r="P571" s="608"/>
    </row>
    <row r="572" spans="1:16" x14ac:dyDescent="0.25">
      <c r="A572" s="386"/>
      <c r="B572" s="386"/>
      <c r="C572" s="386"/>
      <c r="D572" s="608"/>
      <c r="E572" s="608"/>
      <c r="F572" s="608"/>
      <c r="G572" s="608"/>
      <c r="H572" s="386"/>
      <c r="I572" s="608"/>
      <c r="J572" s="608"/>
      <c r="K572" s="608"/>
      <c r="L572" s="608"/>
      <c r="M572" s="386"/>
      <c r="N572" s="386"/>
      <c r="O572" s="608"/>
      <c r="P572" s="608"/>
    </row>
    <row r="573" spans="1:16" x14ac:dyDescent="0.25">
      <c r="A573" s="386"/>
      <c r="B573" s="386"/>
      <c r="C573" s="386"/>
      <c r="D573" s="608"/>
      <c r="E573" s="608"/>
      <c r="F573" s="608"/>
      <c r="G573" s="608"/>
      <c r="H573" s="386"/>
      <c r="I573" s="608"/>
      <c r="J573" s="608"/>
      <c r="K573" s="608"/>
      <c r="L573" s="608"/>
      <c r="M573" s="386"/>
      <c r="N573" s="386"/>
      <c r="O573" s="608"/>
      <c r="P573" s="608"/>
    </row>
    <row r="574" spans="1:16" x14ac:dyDescent="0.25">
      <c r="A574" s="386"/>
      <c r="B574" s="386"/>
      <c r="C574" s="386"/>
      <c r="D574" s="608"/>
      <c r="E574" s="608"/>
      <c r="F574" s="608"/>
      <c r="G574" s="608"/>
      <c r="H574" s="386"/>
      <c r="I574" s="608"/>
      <c r="J574" s="608"/>
      <c r="K574" s="608"/>
      <c r="L574" s="608"/>
      <c r="M574" s="386"/>
      <c r="N574" s="386"/>
      <c r="O574" s="608"/>
      <c r="P574" s="608"/>
    </row>
    <row r="575" spans="1:16" x14ac:dyDescent="0.25">
      <c r="A575" s="386"/>
      <c r="B575" s="386"/>
      <c r="C575" s="386"/>
      <c r="D575" s="608"/>
      <c r="E575" s="608"/>
      <c r="F575" s="608"/>
      <c r="G575" s="608"/>
      <c r="H575" s="386"/>
      <c r="I575" s="608"/>
      <c r="J575" s="608"/>
      <c r="K575" s="608"/>
      <c r="L575" s="608"/>
      <c r="M575" s="386"/>
      <c r="N575" s="386"/>
      <c r="O575" s="608"/>
      <c r="P575" s="608"/>
    </row>
    <row r="576" spans="1:16" x14ac:dyDescent="0.25">
      <c r="A576" s="386"/>
      <c r="B576" s="386"/>
      <c r="C576" s="386"/>
      <c r="D576" s="608"/>
      <c r="E576" s="608"/>
      <c r="F576" s="608"/>
      <c r="G576" s="608"/>
      <c r="H576" s="386"/>
      <c r="I576" s="608"/>
      <c r="J576" s="608"/>
      <c r="K576" s="608"/>
      <c r="L576" s="608"/>
      <c r="M576" s="386"/>
      <c r="N576" s="386"/>
      <c r="O576" s="608"/>
      <c r="P576" s="608"/>
    </row>
    <row r="577" spans="1:16" x14ac:dyDescent="0.25">
      <c r="A577" s="386"/>
      <c r="B577" s="386"/>
      <c r="C577" s="386"/>
      <c r="D577" s="608"/>
      <c r="E577" s="608"/>
      <c r="F577" s="608"/>
      <c r="G577" s="608"/>
      <c r="H577" s="386"/>
      <c r="I577" s="608"/>
      <c r="J577" s="608"/>
      <c r="K577" s="608"/>
      <c r="L577" s="608"/>
      <c r="M577" s="386"/>
      <c r="N577" s="386"/>
      <c r="O577" s="608"/>
      <c r="P577" s="608"/>
    </row>
    <row r="578" spans="1:16" x14ac:dyDescent="0.25">
      <c r="A578" s="386"/>
      <c r="B578" s="386"/>
      <c r="C578" s="386"/>
      <c r="D578" s="608"/>
      <c r="E578" s="608"/>
      <c r="F578" s="608"/>
      <c r="G578" s="608"/>
      <c r="H578" s="386"/>
      <c r="I578" s="608"/>
      <c r="J578" s="608"/>
      <c r="K578" s="608"/>
      <c r="L578" s="608"/>
      <c r="M578" s="386"/>
      <c r="N578" s="386"/>
      <c r="O578" s="608"/>
      <c r="P578" s="608"/>
    </row>
    <row r="579" spans="1:16" x14ac:dyDescent="0.25">
      <c r="A579" s="386"/>
      <c r="B579" s="386"/>
      <c r="C579" s="386"/>
      <c r="D579" s="608"/>
      <c r="E579" s="608"/>
      <c r="F579" s="608"/>
      <c r="G579" s="608"/>
      <c r="H579" s="386"/>
      <c r="I579" s="608"/>
      <c r="J579" s="608"/>
      <c r="K579" s="608"/>
      <c r="L579" s="608"/>
      <c r="M579" s="386"/>
      <c r="N579" s="386"/>
      <c r="O579" s="608"/>
      <c r="P579" s="608"/>
    </row>
    <row r="580" spans="1:16" x14ac:dyDescent="0.25">
      <c r="A580" s="386"/>
      <c r="B580" s="386"/>
      <c r="C580" s="386"/>
      <c r="D580" s="608"/>
      <c r="E580" s="608"/>
      <c r="F580" s="608"/>
      <c r="G580" s="608"/>
      <c r="H580" s="386"/>
      <c r="I580" s="608"/>
      <c r="J580" s="608"/>
      <c r="K580" s="608"/>
      <c r="L580" s="608"/>
      <c r="M580" s="386"/>
      <c r="N580" s="386"/>
      <c r="O580" s="608"/>
      <c r="P580" s="608"/>
    </row>
    <row r="581" spans="1:16" x14ac:dyDescent="0.25">
      <c r="A581" s="386"/>
      <c r="B581" s="386"/>
      <c r="C581" s="386"/>
      <c r="D581" s="608"/>
      <c r="E581" s="608"/>
      <c r="F581" s="608"/>
      <c r="G581" s="608"/>
      <c r="H581" s="386"/>
      <c r="I581" s="608"/>
      <c r="J581" s="608"/>
      <c r="K581" s="608"/>
      <c r="L581" s="608"/>
      <c r="M581" s="386"/>
      <c r="N581" s="386"/>
      <c r="O581" s="608"/>
      <c r="P581" s="608"/>
    </row>
    <row r="582" spans="1:16" x14ac:dyDescent="0.25">
      <c r="A582" s="386"/>
      <c r="B582" s="386"/>
      <c r="C582" s="386"/>
      <c r="D582" s="608"/>
      <c r="E582" s="608"/>
      <c r="F582" s="608"/>
      <c r="G582" s="608"/>
      <c r="H582" s="386"/>
      <c r="I582" s="608"/>
      <c r="J582" s="608"/>
      <c r="K582" s="608"/>
      <c r="L582" s="608"/>
      <c r="M582" s="386"/>
      <c r="N582" s="386"/>
      <c r="O582" s="608"/>
      <c r="P582" s="608"/>
    </row>
    <row r="583" spans="1:16" x14ac:dyDescent="0.25">
      <c r="A583" s="386"/>
      <c r="B583" s="386"/>
      <c r="C583" s="386"/>
      <c r="D583" s="608"/>
      <c r="E583" s="608"/>
      <c r="F583" s="608"/>
      <c r="G583" s="608"/>
      <c r="H583" s="386"/>
      <c r="I583" s="608"/>
      <c r="J583" s="608"/>
      <c r="K583" s="608"/>
      <c r="L583" s="608"/>
      <c r="M583" s="386"/>
      <c r="N583" s="386"/>
      <c r="O583" s="608"/>
      <c r="P583" s="608"/>
    </row>
    <row r="584" spans="1:16" x14ac:dyDescent="0.25">
      <c r="A584" s="386"/>
      <c r="B584" s="386"/>
      <c r="C584" s="386"/>
      <c r="D584" s="608"/>
      <c r="E584" s="608"/>
      <c r="F584" s="608"/>
      <c r="G584" s="608"/>
      <c r="H584" s="386"/>
      <c r="I584" s="608"/>
      <c r="J584" s="608"/>
      <c r="K584" s="608"/>
      <c r="L584" s="608"/>
      <c r="M584" s="386"/>
      <c r="N584" s="386"/>
      <c r="O584" s="608"/>
      <c r="P584" s="608"/>
    </row>
    <row r="585" spans="1:16" x14ac:dyDescent="0.25">
      <c r="A585" s="386"/>
      <c r="B585" s="386"/>
      <c r="C585" s="386"/>
      <c r="D585" s="608"/>
      <c r="E585" s="608"/>
      <c r="F585" s="608"/>
      <c r="G585" s="608"/>
      <c r="H585" s="386"/>
      <c r="I585" s="608"/>
      <c r="J585" s="608"/>
      <c r="K585" s="608"/>
      <c r="L585" s="608"/>
      <c r="M585" s="386"/>
      <c r="N585" s="386"/>
      <c r="O585" s="608"/>
      <c r="P585" s="608"/>
    </row>
    <row r="586" spans="1:16" x14ac:dyDescent="0.25">
      <c r="A586" s="386"/>
      <c r="B586" s="386"/>
      <c r="C586" s="386"/>
      <c r="D586" s="608"/>
      <c r="E586" s="608"/>
      <c r="F586" s="608"/>
      <c r="G586" s="608"/>
      <c r="H586" s="386"/>
      <c r="I586" s="608"/>
      <c r="J586" s="608"/>
      <c r="K586" s="608"/>
      <c r="L586" s="608"/>
      <c r="M586" s="386"/>
      <c r="N586" s="386"/>
      <c r="O586" s="608"/>
      <c r="P586" s="608"/>
    </row>
    <row r="587" spans="1:16" x14ac:dyDescent="0.25">
      <c r="A587" s="386"/>
      <c r="B587" s="386"/>
      <c r="C587" s="386"/>
      <c r="D587" s="608"/>
      <c r="E587" s="608"/>
      <c r="F587" s="608"/>
      <c r="G587" s="608"/>
      <c r="H587" s="386"/>
      <c r="I587" s="608"/>
      <c r="J587" s="608"/>
      <c r="K587" s="608"/>
      <c r="L587" s="608"/>
      <c r="M587" s="386"/>
      <c r="N587" s="386"/>
      <c r="O587" s="608"/>
      <c r="P587" s="608"/>
    </row>
    <row r="588" spans="1:16" x14ac:dyDescent="0.25">
      <c r="A588" s="386"/>
      <c r="B588" s="386"/>
      <c r="C588" s="386"/>
      <c r="D588" s="608"/>
      <c r="E588" s="608"/>
      <c r="F588" s="608"/>
      <c r="G588" s="608"/>
      <c r="H588" s="386"/>
      <c r="I588" s="608"/>
      <c r="J588" s="608"/>
      <c r="K588" s="608"/>
      <c r="L588" s="608"/>
      <c r="M588" s="386"/>
      <c r="N588" s="386"/>
      <c r="O588" s="608"/>
      <c r="P588" s="608"/>
    </row>
    <row r="589" spans="1:16" x14ac:dyDescent="0.25">
      <c r="A589" s="386"/>
      <c r="B589" s="386"/>
      <c r="C589" s="386"/>
      <c r="D589" s="608"/>
      <c r="E589" s="608"/>
      <c r="F589" s="608"/>
      <c r="G589" s="608"/>
      <c r="H589" s="386"/>
      <c r="I589" s="608"/>
      <c r="J589" s="608"/>
      <c r="K589" s="608"/>
      <c r="L589" s="608"/>
      <c r="M589" s="386"/>
      <c r="N589" s="386"/>
      <c r="O589" s="608"/>
      <c r="P589" s="608"/>
    </row>
    <row r="590" spans="1:16" x14ac:dyDescent="0.25">
      <c r="A590" s="386"/>
      <c r="B590" s="386"/>
      <c r="C590" s="386"/>
      <c r="D590" s="608"/>
      <c r="E590" s="608"/>
      <c r="F590" s="608"/>
      <c r="G590" s="608"/>
      <c r="H590" s="386"/>
      <c r="I590" s="608"/>
      <c r="J590" s="608"/>
      <c r="K590" s="608"/>
      <c r="L590" s="608"/>
      <c r="M590" s="386"/>
      <c r="N590" s="386"/>
      <c r="O590" s="608"/>
      <c r="P590" s="608"/>
    </row>
    <row r="591" spans="1:16" x14ac:dyDescent="0.25">
      <c r="A591" s="386"/>
      <c r="B591" s="386"/>
      <c r="C591" s="386"/>
      <c r="D591" s="608"/>
      <c r="E591" s="608"/>
      <c r="F591" s="608"/>
      <c r="G591" s="608"/>
      <c r="H591" s="386"/>
      <c r="I591" s="608"/>
      <c r="J591" s="608"/>
      <c r="K591" s="608"/>
      <c r="L591" s="608"/>
      <c r="M591" s="386"/>
      <c r="N591" s="386"/>
      <c r="O591" s="608"/>
      <c r="P591" s="608"/>
    </row>
    <row r="592" spans="1:16" x14ac:dyDescent="0.25">
      <c r="A592" s="386"/>
      <c r="B592" s="386"/>
      <c r="C592" s="386"/>
      <c r="D592" s="608"/>
      <c r="E592" s="608"/>
      <c r="F592" s="608"/>
      <c r="G592" s="608"/>
      <c r="H592" s="386"/>
      <c r="I592" s="608"/>
      <c r="J592" s="608"/>
      <c r="K592" s="608"/>
      <c r="L592" s="608"/>
      <c r="M592" s="386"/>
      <c r="N592" s="386"/>
      <c r="O592" s="608"/>
      <c r="P592" s="608"/>
    </row>
    <row r="593" spans="1:16" x14ac:dyDescent="0.25">
      <c r="A593" s="386"/>
      <c r="B593" s="386"/>
      <c r="C593" s="386"/>
      <c r="D593" s="608"/>
      <c r="E593" s="608"/>
      <c r="F593" s="608"/>
      <c r="G593" s="608"/>
      <c r="H593" s="386"/>
      <c r="I593" s="608"/>
      <c r="J593" s="608"/>
      <c r="K593" s="608"/>
      <c r="L593" s="608"/>
      <c r="M593" s="386"/>
      <c r="N593" s="386"/>
      <c r="O593" s="608"/>
      <c r="P593" s="608"/>
    </row>
    <row r="594" spans="1:16" x14ac:dyDescent="0.25">
      <c r="A594" s="386"/>
      <c r="B594" s="386"/>
      <c r="C594" s="386"/>
      <c r="D594" s="608"/>
      <c r="E594" s="608"/>
      <c r="F594" s="608"/>
      <c r="G594" s="608"/>
      <c r="H594" s="386"/>
      <c r="I594" s="608"/>
      <c r="J594" s="608"/>
      <c r="K594" s="608"/>
      <c r="L594" s="608"/>
      <c r="M594" s="386"/>
      <c r="N594" s="386"/>
      <c r="O594" s="608"/>
      <c r="P594" s="608"/>
    </row>
    <row r="595" spans="1:16" x14ac:dyDescent="0.25">
      <c r="A595" s="386"/>
      <c r="B595" s="386"/>
      <c r="C595" s="386"/>
      <c r="D595" s="608"/>
      <c r="E595" s="608"/>
      <c r="F595" s="608"/>
      <c r="G595" s="608"/>
      <c r="H595" s="386"/>
      <c r="I595" s="608"/>
      <c r="J595" s="608"/>
      <c r="K595" s="608"/>
      <c r="L595" s="608"/>
      <c r="M595" s="386"/>
      <c r="N595" s="386"/>
      <c r="O595" s="608"/>
      <c r="P595" s="608"/>
    </row>
    <row r="596" spans="1:16" x14ac:dyDescent="0.25">
      <c r="A596" s="386"/>
      <c r="B596" s="386"/>
      <c r="C596" s="386"/>
      <c r="D596" s="608"/>
      <c r="E596" s="608"/>
      <c r="F596" s="608"/>
      <c r="G596" s="608"/>
      <c r="H596" s="386"/>
      <c r="I596" s="608"/>
      <c r="J596" s="608"/>
      <c r="K596" s="608"/>
      <c r="L596" s="608"/>
      <c r="M596" s="386"/>
      <c r="N596" s="386"/>
      <c r="O596" s="608"/>
      <c r="P596" s="608"/>
    </row>
    <row r="597" spans="1:16" x14ac:dyDescent="0.25">
      <c r="A597" s="386"/>
      <c r="B597" s="386"/>
      <c r="C597" s="386"/>
      <c r="D597" s="608"/>
      <c r="E597" s="608"/>
      <c r="F597" s="608"/>
      <c r="G597" s="608"/>
      <c r="H597" s="386"/>
      <c r="I597" s="608"/>
      <c r="J597" s="608"/>
      <c r="K597" s="608"/>
      <c r="L597" s="608"/>
      <c r="M597" s="386"/>
      <c r="N597" s="386"/>
      <c r="O597" s="608"/>
      <c r="P597" s="608"/>
    </row>
    <row r="598" spans="1:16" x14ac:dyDescent="0.25">
      <c r="A598" s="386"/>
      <c r="B598" s="386"/>
      <c r="C598" s="386"/>
      <c r="D598" s="608"/>
      <c r="E598" s="608"/>
      <c r="F598" s="608"/>
      <c r="G598" s="608"/>
      <c r="H598" s="386"/>
      <c r="I598" s="608"/>
      <c r="J598" s="608"/>
      <c r="K598" s="608"/>
      <c r="L598" s="608"/>
      <c r="M598" s="386"/>
      <c r="N598" s="386"/>
      <c r="O598" s="608"/>
      <c r="P598" s="608"/>
    </row>
    <row r="599" spans="1:16" x14ac:dyDescent="0.25">
      <c r="A599" s="386"/>
      <c r="B599" s="386"/>
      <c r="C599" s="386"/>
      <c r="D599" s="608"/>
      <c r="E599" s="608"/>
      <c r="F599" s="608"/>
      <c r="G599" s="608"/>
      <c r="H599" s="386"/>
      <c r="I599" s="608"/>
      <c r="J599" s="608"/>
      <c r="K599" s="608"/>
      <c r="L599" s="608"/>
      <c r="M599" s="386"/>
      <c r="N599" s="386"/>
      <c r="O599" s="608"/>
      <c r="P599" s="608"/>
    </row>
    <row r="600" spans="1:16" x14ac:dyDescent="0.25">
      <c r="A600" s="386"/>
      <c r="B600" s="386"/>
      <c r="C600" s="386"/>
      <c r="D600" s="608"/>
      <c r="E600" s="608"/>
      <c r="F600" s="608"/>
      <c r="G600" s="608"/>
      <c r="H600" s="386"/>
      <c r="I600" s="608"/>
      <c r="J600" s="608"/>
      <c r="K600" s="608"/>
      <c r="L600" s="608"/>
      <c r="M600" s="386"/>
      <c r="N600" s="386"/>
      <c r="O600" s="608"/>
      <c r="P600" s="608"/>
    </row>
    <row r="601" spans="1:16" x14ac:dyDescent="0.25">
      <c r="A601" s="386"/>
      <c r="B601" s="386"/>
      <c r="C601" s="386"/>
      <c r="D601" s="608"/>
      <c r="E601" s="608"/>
      <c r="F601" s="608"/>
      <c r="G601" s="608"/>
      <c r="H601" s="386"/>
      <c r="I601" s="608"/>
      <c r="J601" s="608"/>
      <c r="K601" s="608"/>
      <c r="L601" s="608"/>
      <c r="M601" s="386"/>
      <c r="N601" s="386"/>
      <c r="O601" s="608"/>
      <c r="P601" s="608"/>
    </row>
    <row r="602" spans="1:16" x14ac:dyDescent="0.25">
      <c r="A602" s="386"/>
      <c r="B602" s="386"/>
      <c r="C602" s="386"/>
      <c r="D602" s="608"/>
      <c r="E602" s="608"/>
      <c r="F602" s="608"/>
      <c r="G602" s="608"/>
      <c r="H602" s="386"/>
      <c r="I602" s="608"/>
      <c r="J602" s="608"/>
      <c r="K602" s="608"/>
      <c r="L602" s="608"/>
      <c r="M602" s="386"/>
      <c r="N602" s="386"/>
      <c r="O602" s="608"/>
      <c r="P602" s="608"/>
    </row>
    <row r="603" spans="1:16" x14ac:dyDescent="0.25">
      <c r="A603" s="386"/>
      <c r="B603" s="386"/>
      <c r="C603" s="386"/>
      <c r="D603" s="608"/>
      <c r="E603" s="608"/>
      <c r="F603" s="608"/>
      <c r="G603" s="608"/>
      <c r="H603" s="386"/>
      <c r="I603" s="608"/>
      <c r="J603" s="608"/>
      <c r="K603" s="608"/>
      <c r="L603" s="608"/>
      <c r="M603" s="386"/>
      <c r="N603" s="386"/>
      <c r="O603" s="608"/>
      <c r="P603" s="608"/>
    </row>
    <row r="604" spans="1:16" x14ac:dyDescent="0.25">
      <c r="A604" s="386"/>
      <c r="B604" s="386"/>
      <c r="C604" s="386"/>
      <c r="D604" s="608"/>
      <c r="E604" s="608"/>
      <c r="F604" s="608"/>
      <c r="G604" s="608"/>
      <c r="H604" s="386"/>
      <c r="I604" s="608"/>
      <c r="J604" s="608"/>
      <c r="K604" s="608"/>
      <c r="L604" s="608"/>
      <c r="M604" s="386"/>
      <c r="N604" s="386"/>
      <c r="O604" s="608"/>
      <c r="P604" s="608"/>
    </row>
    <row r="605" spans="1:16" x14ac:dyDescent="0.25">
      <c r="A605" s="386"/>
      <c r="B605" s="386"/>
      <c r="C605" s="386"/>
      <c r="D605" s="608"/>
      <c r="E605" s="608"/>
      <c r="F605" s="608"/>
      <c r="G605" s="608"/>
      <c r="H605" s="386"/>
      <c r="I605" s="608"/>
      <c r="J605" s="608"/>
      <c r="K605" s="608"/>
      <c r="L605" s="608"/>
      <c r="M605" s="386"/>
      <c r="N605" s="386"/>
      <c r="O605" s="608"/>
      <c r="P605" s="608"/>
    </row>
    <row r="606" spans="1:16" x14ac:dyDescent="0.25">
      <c r="A606" s="386"/>
      <c r="B606" s="386"/>
      <c r="C606" s="386"/>
      <c r="D606" s="608"/>
      <c r="E606" s="608"/>
      <c r="F606" s="608"/>
      <c r="G606" s="608"/>
      <c r="H606" s="386"/>
      <c r="I606" s="608"/>
      <c r="J606" s="608"/>
      <c r="K606" s="608"/>
      <c r="L606" s="608"/>
      <c r="M606" s="386"/>
      <c r="N606" s="386"/>
      <c r="O606" s="608"/>
      <c r="P606" s="608"/>
    </row>
    <row r="607" spans="1:16" x14ac:dyDescent="0.25">
      <c r="A607" s="386"/>
      <c r="B607" s="386"/>
      <c r="C607" s="386"/>
      <c r="D607" s="608"/>
      <c r="E607" s="608"/>
      <c r="F607" s="608"/>
      <c r="G607" s="608"/>
      <c r="H607" s="386"/>
      <c r="I607" s="608"/>
      <c r="J607" s="608"/>
      <c r="K607" s="608"/>
      <c r="L607" s="608"/>
      <c r="M607" s="386"/>
      <c r="N607" s="386"/>
      <c r="O607" s="608"/>
      <c r="P607" s="608"/>
    </row>
    <row r="608" spans="1:16" x14ac:dyDescent="0.25">
      <c r="A608" s="386"/>
      <c r="B608" s="386"/>
      <c r="C608" s="386"/>
      <c r="D608" s="608"/>
      <c r="E608" s="608"/>
      <c r="F608" s="608"/>
      <c r="G608" s="608"/>
      <c r="H608" s="386"/>
      <c r="I608" s="608"/>
      <c r="J608" s="608"/>
      <c r="K608" s="608"/>
      <c r="L608" s="608"/>
      <c r="M608" s="386"/>
      <c r="N608" s="386"/>
      <c r="O608" s="608"/>
      <c r="P608" s="608"/>
    </row>
    <row r="609" spans="1:16" x14ac:dyDescent="0.25">
      <c r="A609" s="386"/>
      <c r="B609" s="386"/>
      <c r="C609" s="386"/>
      <c r="D609" s="608"/>
      <c r="E609" s="608"/>
      <c r="F609" s="608"/>
      <c r="G609" s="608"/>
      <c r="H609" s="386"/>
      <c r="I609" s="608"/>
      <c r="J609" s="608"/>
      <c r="K609" s="608"/>
      <c r="L609" s="608"/>
      <c r="M609" s="386"/>
      <c r="N609" s="386"/>
      <c r="O609" s="608"/>
      <c r="P609" s="608"/>
    </row>
    <row r="610" spans="1:16" x14ac:dyDescent="0.25">
      <c r="A610" s="386"/>
      <c r="B610" s="386"/>
      <c r="C610" s="386"/>
      <c r="D610" s="608"/>
      <c r="E610" s="608"/>
      <c r="F610" s="608"/>
      <c r="G610" s="608"/>
      <c r="H610" s="386"/>
      <c r="I610" s="608"/>
      <c r="J610" s="608"/>
      <c r="K610" s="608"/>
      <c r="L610" s="608"/>
      <c r="M610" s="386"/>
      <c r="N610" s="386"/>
      <c r="O610" s="608"/>
      <c r="P610" s="608"/>
    </row>
    <row r="611" spans="1:16" x14ac:dyDescent="0.25">
      <c r="A611" s="386"/>
      <c r="B611" s="386"/>
      <c r="C611" s="386"/>
      <c r="D611" s="608"/>
      <c r="E611" s="608"/>
      <c r="F611" s="608"/>
      <c r="G611" s="608"/>
      <c r="H611" s="386"/>
      <c r="I611" s="608"/>
      <c r="J611" s="608"/>
      <c r="K611" s="608"/>
      <c r="L611" s="608"/>
      <c r="M611" s="386"/>
      <c r="N611" s="386"/>
      <c r="O611" s="608"/>
      <c r="P611" s="608"/>
    </row>
    <row r="612" spans="1:16" x14ac:dyDescent="0.25">
      <c r="A612" s="386"/>
      <c r="B612" s="386"/>
      <c r="C612" s="386"/>
      <c r="D612" s="608"/>
      <c r="E612" s="608"/>
      <c r="F612" s="608"/>
      <c r="G612" s="608"/>
      <c r="H612" s="386"/>
      <c r="I612" s="608"/>
      <c r="J612" s="608"/>
      <c r="K612" s="608"/>
      <c r="L612" s="608"/>
      <c r="M612" s="386"/>
      <c r="N612" s="386"/>
      <c r="O612" s="608"/>
      <c r="P612" s="608"/>
    </row>
    <row r="613" spans="1:16" x14ac:dyDescent="0.25">
      <c r="A613" s="386"/>
      <c r="B613" s="386"/>
      <c r="C613" s="386"/>
      <c r="D613" s="608"/>
      <c r="E613" s="608"/>
      <c r="F613" s="608"/>
      <c r="G613" s="608"/>
      <c r="H613" s="386"/>
      <c r="I613" s="608"/>
      <c r="J613" s="608"/>
      <c r="K613" s="608"/>
      <c r="L613" s="608"/>
      <c r="M613" s="386"/>
      <c r="N613" s="386"/>
      <c r="O613" s="608"/>
      <c r="P613" s="608"/>
    </row>
    <row r="614" spans="1:16" x14ac:dyDescent="0.25">
      <c r="A614" s="386"/>
      <c r="B614" s="386"/>
      <c r="C614" s="386"/>
      <c r="D614" s="608"/>
      <c r="E614" s="608"/>
      <c r="F614" s="608"/>
      <c r="G614" s="608"/>
      <c r="H614" s="386"/>
      <c r="I614" s="608"/>
      <c r="J614" s="608"/>
      <c r="K614" s="608"/>
      <c r="L614" s="608"/>
      <c r="M614" s="386"/>
      <c r="N614" s="386"/>
      <c r="O614" s="608"/>
      <c r="P614" s="608"/>
    </row>
    <row r="615" spans="1:16" x14ac:dyDescent="0.25">
      <c r="A615" s="386"/>
      <c r="B615" s="386"/>
      <c r="C615" s="386"/>
      <c r="D615" s="608"/>
      <c r="E615" s="608"/>
      <c r="F615" s="608"/>
      <c r="G615" s="608"/>
      <c r="H615" s="386"/>
      <c r="I615" s="608"/>
      <c r="J615" s="608"/>
      <c r="K615" s="608"/>
      <c r="L615" s="608"/>
      <c r="M615" s="386"/>
      <c r="N615" s="386"/>
      <c r="O615" s="608"/>
      <c r="P615" s="608"/>
    </row>
    <row r="616" spans="1:16" x14ac:dyDescent="0.25">
      <c r="A616" s="386"/>
      <c r="B616" s="386"/>
      <c r="C616" s="386"/>
      <c r="D616" s="608"/>
      <c r="E616" s="608"/>
      <c r="F616" s="608"/>
      <c r="G616" s="608"/>
      <c r="H616" s="386"/>
      <c r="I616" s="608"/>
      <c r="J616" s="608"/>
      <c r="K616" s="608"/>
      <c r="L616" s="608"/>
      <c r="M616" s="386"/>
      <c r="N616" s="386"/>
      <c r="O616" s="608"/>
      <c r="P616" s="608"/>
    </row>
    <row r="617" spans="1:16" x14ac:dyDescent="0.25">
      <c r="A617" s="386"/>
      <c r="B617" s="386"/>
      <c r="C617" s="386"/>
      <c r="D617" s="608"/>
      <c r="E617" s="608"/>
      <c r="F617" s="608"/>
      <c r="G617" s="608"/>
      <c r="H617" s="386"/>
      <c r="I617" s="608"/>
      <c r="J617" s="608"/>
      <c r="K617" s="608"/>
      <c r="L617" s="608"/>
      <c r="M617" s="386"/>
      <c r="N617" s="386"/>
      <c r="O617" s="608"/>
      <c r="P617" s="608"/>
    </row>
    <row r="618" spans="1:16" x14ac:dyDescent="0.25">
      <c r="A618" s="386"/>
      <c r="B618" s="386"/>
      <c r="C618" s="386"/>
      <c r="D618" s="608"/>
      <c r="E618" s="608"/>
      <c r="F618" s="608"/>
      <c r="G618" s="608"/>
      <c r="H618" s="386"/>
      <c r="I618" s="608"/>
      <c r="J618" s="608"/>
      <c r="K618" s="608"/>
      <c r="L618" s="608"/>
      <c r="M618" s="386"/>
      <c r="N618" s="386"/>
      <c r="O618" s="608"/>
      <c r="P618" s="608"/>
    </row>
    <row r="619" spans="1:16" x14ac:dyDescent="0.25">
      <c r="A619" s="386"/>
      <c r="B619" s="386"/>
      <c r="C619" s="386"/>
      <c r="D619" s="608"/>
      <c r="E619" s="608"/>
      <c r="F619" s="608"/>
      <c r="G619" s="608"/>
      <c r="H619" s="386"/>
      <c r="I619" s="608"/>
      <c r="J619" s="608"/>
      <c r="K619" s="608"/>
      <c r="L619" s="608"/>
      <c r="M619" s="386"/>
      <c r="N619" s="386"/>
      <c r="O619" s="608"/>
      <c r="P619" s="608"/>
    </row>
    <row r="620" spans="1:16" x14ac:dyDescent="0.25">
      <c r="A620" s="386"/>
      <c r="B620" s="386"/>
      <c r="C620" s="386"/>
      <c r="D620" s="608"/>
      <c r="E620" s="608"/>
      <c r="F620" s="608"/>
      <c r="G620" s="608"/>
      <c r="H620" s="386"/>
      <c r="I620" s="608"/>
      <c r="J620" s="608"/>
      <c r="K620" s="608"/>
      <c r="L620" s="608"/>
      <c r="M620" s="386"/>
      <c r="N620" s="386"/>
      <c r="O620" s="608"/>
      <c r="P620" s="608"/>
    </row>
    <row r="621" spans="1:16" x14ac:dyDescent="0.25">
      <c r="A621" s="386"/>
      <c r="B621" s="386"/>
      <c r="C621" s="386"/>
      <c r="D621" s="608"/>
      <c r="E621" s="608"/>
      <c r="F621" s="608"/>
      <c r="G621" s="608"/>
      <c r="H621" s="386"/>
      <c r="I621" s="608"/>
      <c r="J621" s="608"/>
      <c r="K621" s="608"/>
      <c r="L621" s="608"/>
      <c r="M621" s="386"/>
      <c r="N621" s="386"/>
      <c r="O621" s="608"/>
      <c r="P621" s="608"/>
    </row>
    <row r="622" spans="1:16" x14ac:dyDescent="0.25">
      <c r="A622" s="386"/>
      <c r="B622" s="386"/>
      <c r="C622" s="386"/>
      <c r="D622" s="608"/>
      <c r="E622" s="608"/>
      <c r="F622" s="608"/>
      <c r="G622" s="608"/>
      <c r="H622" s="386"/>
      <c r="I622" s="608"/>
      <c r="J622" s="608"/>
      <c r="K622" s="608"/>
      <c r="L622" s="608"/>
      <c r="M622" s="386"/>
      <c r="N622" s="386"/>
      <c r="O622" s="608"/>
      <c r="P622" s="608"/>
    </row>
    <row r="623" spans="1:16" x14ac:dyDescent="0.25">
      <c r="A623" s="386"/>
      <c r="B623" s="386"/>
      <c r="C623" s="386"/>
      <c r="D623" s="608"/>
      <c r="E623" s="608"/>
      <c r="F623" s="608"/>
      <c r="G623" s="608"/>
      <c r="H623" s="386"/>
      <c r="I623" s="608"/>
      <c r="J623" s="608"/>
      <c r="K623" s="608"/>
      <c r="L623" s="608"/>
      <c r="M623" s="386"/>
      <c r="N623" s="386"/>
      <c r="O623" s="608"/>
      <c r="P623" s="608"/>
    </row>
    <row r="624" spans="1:16" x14ac:dyDescent="0.25">
      <c r="A624" s="386"/>
      <c r="B624" s="386"/>
      <c r="C624" s="386"/>
      <c r="D624" s="608"/>
      <c r="E624" s="608"/>
      <c r="F624" s="608"/>
      <c r="G624" s="608"/>
      <c r="H624" s="386"/>
      <c r="I624" s="608"/>
      <c r="J624" s="608"/>
      <c r="K624" s="608"/>
      <c r="L624" s="608"/>
      <c r="M624" s="386"/>
      <c r="N624" s="386"/>
      <c r="O624" s="608"/>
      <c r="P624" s="608"/>
    </row>
    <row r="625" spans="1:16" x14ac:dyDescent="0.25">
      <c r="A625" s="386"/>
      <c r="B625" s="386"/>
      <c r="C625" s="386"/>
      <c r="D625" s="608"/>
      <c r="E625" s="608"/>
      <c r="F625" s="608"/>
      <c r="G625" s="608"/>
      <c r="H625" s="386"/>
      <c r="I625" s="608"/>
      <c r="J625" s="608"/>
      <c r="K625" s="608"/>
      <c r="L625" s="608"/>
      <c r="M625" s="386"/>
      <c r="N625" s="386"/>
      <c r="O625" s="608"/>
      <c r="P625" s="608"/>
    </row>
    <row r="626" spans="1:16" x14ac:dyDescent="0.25">
      <c r="A626" s="386"/>
      <c r="B626" s="386"/>
      <c r="C626" s="386"/>
      <c r="D626" s="608"/>
      <c r="E626" s="608"/>
      <c r="F626" s="608"/>
      <c r="G626" s="608"/>
      <c r="H626" s="386"/>
      <c r="I626" s="608"/>
      <c r="J626" s="608"/>
      <c r="K626" s="608"/>
      <c r="L626" s="608"/>
      <c r="M626" s="386"/>
      <c r="N626" s="386"/>
      <c r="O626" s="608"/>
      <c r="P626" s="608"/>
    </row>
    <row r="627" spans="1:16" x14ac:dyDescent="0.25">
      <c r="A627" s="386"/>
      <c r="B627" s="386"/>
      <c r="C627" s="386"/>
      <c r="D627" s="608"/>
      <c r="E627" s="608"/>
      <c r="F627" s="608"/>
      <c r="G627" s="608"/>
      <c r="H627" s="386"/>
      <c r="I627" s="608"/>
      <c r="J627" s="608"/>
      <c r="K627" s="608"/>
      <c r="L627" s="608"/>
      <c r="M627" s="386"/>
      <c r="N627" s="386"/>
      <c r="O627" s="608"/>
      <c r="P627" s="608"/>
    </row>
    <row r="628" spans="1:16" x14ac:dyDescent="0.25">
      <c r="A628" s="386"/>
      <c r="B628" s="386"/>
      <c r="C628" s="386"/>
      <c r="D628" s="608"/>
      <c r="E628" s="608"/>
      <c r="F628" s="608"/>
      <c r="G628" s="608"/>
      <c r="H628" s="386"/>
      <c r="I628" s="608"/>
      <c r="J628" s="608"/>
      <c r="K628" s="608"/>
      <c r="L628" s="608"/>
      <c r="M628" s="386"/>
      <c r="N628" s="386"/>
      <c r="O628" s="608"/>
      <c r="P628" s="608"/>
    </row>
    <row r="629" spans="1:16" x14ac:dyDescent="0.25">
      <c r="A629" s="386"/>
      <c r="B629" s="386"/>
      <c r="C629" s="386"/>
      <c r="D629" s="608"/>
      <c r="E629" s="608"/>
      <c r="F629" s="608"/>
      <c r="G629" s="608"/>
      <c r="H629" s="386"/>
      <c r="I629" s="608"/>
      <c r="J629" s="608"/>
      <c r="K629" s="608"/>
      <c r="L629" s="608"/>
      <c r="M629" s="386"/>
      <c r="N629" s="386"/>
      <c r="O629" s="608"/>
      <c r="P629" s="608"/>
    </row>
    <row r="630" spans="1:16" x14ac:dyDescent="0.25">
      <c r="A630" s="386"/>
      <c r="B630" s="386"/>
      <c r="C630" s="386"/>
      <c r="D630" s="608"/>
      <c r="E630" s="608"/>
      <c r="F630" s="608"/>
      <c r="G630" s="608"/>
      <c r="H630" s="386"/>
      <c r="I630" s="608"/>
      <c r="J630" s="608"/>
      <c r="K630" s="608"/>
      <c r="L630" s="608"/>
      <c r="M630" s="386"/>
      <c r="N630" s="386"/>
      <c r="O630" s="608"/>
      <c r="P630" s="608"/>
    </row>
    <row r="631" spans="1:16" x14ac:dyDescent="0.25">
      <c r="A631" s="386"/>
      <c r="B631" s="386"/>
      <c r="C631" s="386"/>
      <c r="D631" s="608"/>
      <c r="E631" s="608"/>
      <c r="F631" s="608"/>
      <c r="G631" s="608"/>
      <c r="H631" s="386"/>
      <c r="I631" s="608"/>
      <c r="J631" s="608"/>
      <c r="K631" s="608"/>
      <c r="L631" s="608"/>
      <c r="M631" s="386"/>
      <c r="N631" s="386"/>
      <c r="O631" s="608"/>
      <c r="P631" s="608"/>
    </row>
    <row r="632" spans="1:16" x14ac:dyDescent="0.25">
      <c r="A632" s="386"/>
      <c r="B632" s="386"/>
      <c r="C632" s="386"/>
      <c r="D632" s="608"/>
      <c r="E632" s="608"/>
      <c r="F632" s="608"/>
      <c r="G632" s="608"/>
      <c r="H632" s="386"/>
      <c r="I632" s="608"/>
      <c r="J632" s="608"/>
      <c r="K632" s="608"/>
      <c r="L632" s="608"/>
      <c r="M632" s="386"/>
      <c r="N632" s="386"/>
      <c r="O632" s="608"/>
      <c r="P632" s="608"/>
    </row>
    <row r="633" spans="1:16" x14ac:dyDescent="0.25">
      <c r="A633" s="386"/>
      <c r="B633" s="386"/>
      <c r="C633" s="386"/>
      <c r="D633" s="608"/>
      <c r="E633" s="608"/>
      <c r="F633" s="608"/>
      <c r="G633" s="608"/>
      <c r="H633" s="386"/>
      <c r="I633" s="608"/>
      <c r="J633" s="608"/>
      <c r="K633" s="608"/>
      <c r="L633" s="608"/>
      <c r="M633" s="386"/>
      <c r="N633" s="386"/>
      <c r="O633" s="608"/>
      <c r="P633" s="608"/>
    </row>
    <row r="634" spans="1:16" x14ac:dyDescent="0.25">
      <c r="A634" s="386"/>
      <c r="B634" s="386"/>
      <c r="C634" s="386"/>
      <c r="D634" s="608"/>
      <c r="E634" s="608"/>
      <c r="F634" s="608"/>
      <c r="G634" s="608"/>
      <c r="H634" s="386"/>
      <c r="I634" s="608"/>
      <c r="J634" s="608"/>
      <c r="K634" s="608"/>
      <c r="L634" s="608"/>
      <c r="M634" s="386"/>
      <c r="N634" s="386"/>
      <c r="O634" s="608"/>
      <c r="P634" s="608"/>
    </row>
    <row r="635" spans="1:16" x14ac:dyDescent="0.25">
      <c r="A635" s="386"/>
      <c r="B635" s="386"/>
      <c r="C635" s="386"/>
      <c r="D635" s="608"/>
      <c r="E635" s="608"/>
      <c r="F635" s="608"/>
      <c r="G635" s="608"/>
      <c r="H635" s="386"/>
      <c r="I635" s="608"/>
      <c r="J635" s="608"/>
      <c r="K635" s="608"/>
      <c r="L635" s="608"/>
      <c r="M635" s="386"/>
      <c r="N635" s="386"/>
      <c r="O635" s="608"/>
      <c r="P635" s="608"/>
    </row>
    <row r="636" spans="1:16" x14ac:dyDescent="0.25">
      <c r="A636" s="386"/>
      <c r="B636" s="386"/>
      <c r="C636" s="386"/>
      <c r="D636" s="608"/>
      <c r="E636" s="608"/>
      <c r="F636" s="608"/>
      <c r="G636" s="608"/>
      <c r="H636" s="386"/>
      <c r="I636" s="608"/>
      <c r="J636" s="608"/>
      <c r="K636" s="608"/>
      <c r="L636" s="608"/>
      <c r="M636" s="386"/>
      <c r="N636" s="386"/>
      <c r="O636" s="608"/>
      <c r="P636" s="608"/>
    </row>
    <row r="637" spans="1:16" x14ac:dyDescent="0.25">
      <c r="A637" s="386"/>
      <c r="B637" s="386"/>
      <c r="C637" s="386"/>
      <c r="D637" s="608"/>
      <c r="E637" s="608"/>
      <c r="F637" s="608"/>
      <c r="G637" s="608"/>
      <c r="H637" s="386"/>
      <c r="I637" s="608"/>
      <c r="J637" s="608"/>
      <c r="K637" s="608"/>
      <c r="L637" s="608"/>
      <c r="M637" s="386"/>
      <c r="N637" s="386"/>
      <c r="O637" s="608"/>
      <c r="P637" s="608"/>
    </row>
    <row r="638" spans="1:16" x14ac:dyDescent="0.25">
      <c r="A638" s="386"/>
      <c r="B638" s="386"/>
      <c r="C638" s="386"/>
      <c r="D638" s="608"/>
      <c r="E638" s="608"/>
      <c r="F638" s="608"/>
      <c r="G638" s="608"/>
      <c r="H638" s="386"/>
      <c r="I638" s="608"/>
      <c r="J638" s="608"/>
      <c r="K638" s="608"/>
      <c r="L638" s="608"/>
      <c r="M638" s="386"/>
      <c r="N638" s="386"/>
      <c r="O638" s="608"/>
      <c r="P638" s="608"/>
    </row>
    <row r="639" spans="1:16" x14ac:dyDescent="0.25">
      <c r="A639" s="386"/>
      <c r="B639" s="386"/>
      <c r="C639" s="386"/>
      <c r="D639" s="608"/>
      <c r="E639" s="608"/>
      <c r="F639" s="608"/>
      <c r="G639" s="608"/>
      <c r="H639" s="386"/>
      <c r="I639" s="608"/>
      <c r="J639" s="608"/>
      <c r="K639" s="608"/>
      <c r="L639" s="608"/>
      <c r="M639" s="386"/>
      <c r="N639" s="386"/>
      <c r="O639" s="608"/>
      <c r="P639" s="608"/>
    </row>
    <row r="640" spans="1:16" x14ac:dyDescent="0.25">
      <c r="A640" s="386"/>
      <c r="B640" s="386"/>
      <c r="C640" s="386"/>
      <c r="D640" s="608"/>
      <c r="E640" s="608"/>
      <c r="F640" s="608"/>
      <c r="G640" s="608"/>
      <c r="H640" s="386"/>
      <c r="I640" s="608"/>
      <c r="J640" s="608"/>
      <c r="K640" s="608"/>
      <c r="L640" s="608"/>
      <c r="M640" s="386"/>
      <c r="N640" s="386"/>
      <c r="O640" s="608"/>
      <c r="P640" s="608"/>
    </row>
    <row r="641" spans="1:16" x14ac:dyDescent="0.25">
      <c r="A641" s="386"/>
      <c r="B641" s="386"/>
      <c r="C641" s="386"/>
      <c r="D641" s="608"/>
      <c r="E641" s="608"/>
      <c r="F641" s="608"/>
      <c r="G641" s="608"/>
      <c r="H641" s="386"/>
      <c r="I641" s="608"/>
      <c r="J641" s="608"/>
      <c r="K641" s="608"/>
      <c r="L641" s="608"/>
      <c r="M641" s="386"/>
      <c r="N641" s="386"/>
      <c r="O641" s="608"/>
      <c r="P641" s="608"/>
    </row>
    <row r="642" spans="1:16" x14ac:dyDescent="0.25">
      <c r="A642" s="386"/>
      <c r="B642" s="386"/>
      <c r="C642" s="386"/>
      <c r="D642" s="608"/>
      <c r="E642" s="608"/>
      <c r="F642" s="608"/>
      <c r="G642" s="608"/>
      <c r="H642" s="386"/>
      <c r="I642" s="608"/>
      <c r="J642" s="608"/>
      <c r="K642" s="608"/>
      <c r="L642" s="608"/>
      <c r="M642" s="386"/>
      <c r="N642" s="386"/>
      <c r="O642" s="608"/>
      <c r="P642" s="608"/>
    </row>
    <row r="643" spans="1:16" x14ac:dyDescent="0.25">
      <c r="A643" s="386"/>
      <c r="B643" s="386"/>
      <c r="C643" s="386"/>
      <c r="D643" s="608"/>
      <c r="E643" s="608"/>
      <c r="F643" s="608"/>
      <c r="G643" s="608"/>
      <c r="H643" s="386"/>
      <c r="I643" s="608"/>
      <c r="J643" s="608"/>
      <c r="K643" s="608"/>
      <c r="L643" s="608"/>
      <c r="M643" s="386"/>
      <c r="N643" s="386"/>
      <c r="O643" s="608"/>
      <c r="P643" s="608"/>
    </row>
    <row r="644" spans="1:16" x14ac:dyDescent="0.25">
      <c r="A644" s="386"/>
      <c r="B644" s="386"/>
      <c r="C644" s="386"/>
      <c r="D644" s="608"/>
      <c r="E644" s="608"/>
      <c r="F644" s="608"/>
      <c r="G644" s="608"/>
      <c r="H644" s="386"/>
      <c r="I644" s="608"/>
      <c r="J644" s="608"/>
      <c r="K644" s="608"/>
      <c r="L644" s="608"/>
      <c r="M644" s="386"/>
      <c r="N644" s="386"/>
      <c r="O644" s="608"/>
      <c r="P644" s="608"/>
    </row>
    <row r="645" spans="1:16" x14ac:dyDescent="0.25">
      <c r="A645" s="386"/>
      <c r="B645" s="386"/>
      <c r="C645" s="386"/>
      <c r="D645" s="608"/>
      <c r="E645" s="608"/>
      <c r="F645" s="608"/>
      <c r="G645" s="608"/>
      <c r="H645" s="386"/>
      <c r="I645" s="608"/>
      <c r="J645" s="608"/>
      <c r="K645" s="608"/>
      <c r="L645" s="608"/>
      <c r="M645" s="386"/>
      <c r="N645" s="386"/>
      <c r="O645" s="608"/>
      <c r="P645" s="608"/>
    </row>
    <row r="646" spans="1:16" x14ac:dyDescent="0.25">
      <c r="A646" s="386"/>
      <c r="B646" s="386"/>
      <c r="C646" s="386"/>
      <c r="D646" s="608"/>
      <c r="E646" s="608"/>
      <c r="F646" s="608"/>
      <c r="G646" s="608"/>
      <c r="H646" s="386"/>
      <c r="I646" s="608"/>
      <c r="J646" s="608"/>
      <c r="K646" s="608"/>
      <c r="L646" s="608"/>
      <c r="M646" s="386"/>
      <c r="N646" s="386"/>
      <c r="O646" s="608"/>
      <c r="P646" s="608"/>
    </row>
    <row r="647" spans="1:16" x14ac:dyDescent="0.25">
      <c r="A647" s="386"/>
      <c r="B647" s="386"/>
      <c r="C647" s="386"/>
      <c r="D647" s="608"/>
      <c r="E647" s="608"/>
      <c r="F647" s="608"/>
      <c r="G647" s="608"/>
      <c r="H647" s="386"/>
      <c r="I647" s="608"/>
      <c r="J647" s="608"/>
      <c r="K647" s="608"/>
      <c r="L647" s="608"/>
      <c r="M647" s="386"/>
      <c r="N647" s="386"/>
      <c r="O647" s="608"/>
      <c r="P647" s="608"/>
    </row>
    <row r="648" spans="1:16" x14ac:dyDescent="0.25">
      <c r="A648" s="386"/>
      <c r="B648" s="386"/>
      <c r="C648" s="386"/>
      <c r="D648" s="608"/>
      <c r="E648" s="608"/>
      <c r="F648" s="608"/>
      <c r="G648" s="608"/>
      <c r="H648" s="386"/>
      <c r="I648" s="608"/>
      <c r="J648" s="608"/>
      <c r="K648" s="608"/>
      <c r="L648" s="608"/>
      <c r="M648" s="386"/>
      <c r="N648" s="386"/>
      <c r="O648" s="608"/>
      <c r="P648" s="608"/>
    </row>
    <row r="649" spans="1:16" x14ac:dyDescent="0.25">
      <c r="A649" s="386"/>
      <c r="B649" s="386"/>
      <c r="C649" s="386"/>
      <c r="D649" s="608"/>
      <c r="E649" s="608"/>
      <c r="F649" s="608"/>
      <c r="G649" s="608"/>
      <c r="H649" s="386"/>
      <c r="I649" s="608"/>
      <c r="J649" s="608"/>
      <c r="K649" s="608"/>
      <c r="L649" s="608"/>
      <c r="M649" s="386"/>
      <c r="N649" s="386"/>
      <c r="O649" s="608"/>
      <c r="P649" s="608"/>
    </row>
    <row r="650" spans="1:16" x14ac:dyDescent="0.25">
      <c r="A650" s="386"/>
      <c r="B650" s="386"/>
      <c r="C650" s="386"/>
      <c r="D650" s="608"/>
      <c r="E650" s="608"/>
      <c r="F650" s="608"/>
      <c r="G650" s="608"/>
      <c r="H650" s="386"/>
      <c r="I650" s="608"/>
      <c r="J650" s="608"/>
      <c r="K650" s="608"/>
      <c r="L650" s="608"/>
      <c r="M650" s="386"/>
      <c r="N650" s="386"/>
      <c r="O650" s="608"/>
      <c r="P650" s="608"/>
    </row>
    <row r="651" spans="1:16" x14ac:dyDescent="0.25">
      <c r="A651" s="386"/>
      <c r="B651" s="386"/>
      <c r="C651" s="386"/>
      <c r="D651" s="608"/>
      <c r="E651" s="608"/>
      <c r="F651" s="608"/>
      <c r="G651" s="608"/>
      <c r="H651" s="386"/>
      <c r="I651" s="608"/>
      <c r="J651" s="608"/>
      <c r="K651" s="608"/>
      <c r="L651" s="608"/>
      <c r="M651" s="386"/>
      <c r="N651" s="386"/>
      <c r="O651" s="608"/>
      <c r="P651" s="608"/>
    </row>
    <row r="652" spans="1:16" x14ac:dyDescent="0.25">
      <c r="A652" s="386"/>
      <c r="B652" s="386"/>
      <c r="C652" s="386"/>
      <c r="D652" s="608"/>
      <c r="E652" s="608"/>
      <c r="F652" s="608"/>
      <c r="G652" s="608"/>
      <c r="H652" s="386"/>
      <c r="I652" s="608"/>
      <c r="J652" s="608"/>
      <c r="K652" s="608"/>
      <c r="L652" s="608"/>
      <c r="M652" s="386"/>
      <c r="N652" s="386"/>
      <c r="O652" s="608"/>
      <c r="P652" s="608"/>
    </row>
    <row r="653" spans="1:16" x14ac:dyDescent="0.25">
      <c r="A653" s="386"/>
      <c r="B653" s="386"/>
      <c r="C653" s="386"/>
      <c r="D653" s="608"/>
      <c r="E653" s="608"/>
      <c r="F653" s="608"/>
      <c r="G653" s="608"/>
      <c r="H653" s="386"/>
      <c r="I653" s="608"/>
      <c r="J653" s="608"/>
      <c r="K653" s="608"/>
      <c r="L653" s="608"/>
      <c r="M653" s="386"/>
      <c r="N653" s="386"/>
      <c r="O653" s="608"/>
      <c r="P653" s="608"/>
    </row>
    <row r="654" spans="1:16" x14ac:dyDescent="0.25">
      <c r="A654" s="386"/>
      <c r="B654" s="386"/>
      <c r="C654" s="386"/>
      <c r="D654" s="608"/>
      <c r="E654" s="608"/>
      <c r="F654" s="608"/>
      <c r="G654" s="608"/>
      <c r="H654" s="386"/>
      <c r="I654" s="608"/>
      <c r="J654" s="608"/>
      <c r="K654" s="608"/>
      <c r="L654" s="608"/>
      <c r="M654" s="386"/>
      <c r="N654" s="386"/>
      <c r="O654" s="608"/>
      <c r="P654" s="608"/>
    </row>
    <row r="655" spans="1:16" x14ac:dyDescent="0.25">
      <c r="A655" s="386"/>
      <c r="B655" s="386"/>
      <c r="C655" s="386"/>
      <c r="D655" s="608"/>
      <c r="E655" s="608"/>
      <c r="F655" s="608"/>
      <c r="G655" s="608"/>
      <c r="H655" s="386"/>
      <c r="I655" s="608"/>
      <c r="J655" s="608"/>
      <c r="K655" s="608"/>
      <c r="L655" s="608"/>
      <c r="M655" s="386"/>
      <c r="N655" s="386"/>
      <c r="O655" s="608"/>
      <c r="P655" s="608"/>
    </row>
    <row r="656" spans="1:16" x14ac:dyDescent="0.25">
      <c r="A656" s="386"/>
      <c r="B656" s="386"/>
      <c r="C656" s="386"/>
      <c r="D656" s="608"/>
      <c r="E656" s="608"/>
      <c r="F656" s="608"/>
      <c r="G656" s="608"/>
      <c r="H656" s="386"/>
      <c r="I656" s="608"/>
      <c r="J656" s="608"/>
      <c r="K656" s="608"/>
      <c r="L656" s="608"/>
      <c r="M656" s="386"/>
      <c r="N656" s="386"/>
      <c r="O656" s="608"/>
      <c r="P656" s="608"/>
    </row>
    <row r="657" spans="1:16" x14ac:dyDescent="0.25">
      <c r="A657" s="386"/>
      <c r="B657" s="386"/>
      <c r="C657" s="386"/>
      <c r="D657" s="608"/>
      <c r="E657" s="608"/>
      <c r="F657" s="608"/>
      <c r="G657" s="608"/>
      <c r="H657" s="386"/>
      <c r="I657" s="608"/>
      <c r="J657" s="608"/>
      <c r="K657" s="608"/>
      <c r="L657" s="608"/>
      <c r="M657" s="386"/>
      <c r="N657" s="386"/>
      <c r="O657" s="608"/>
      <c r="P657" s="608"/>
    </row>
    <row r="658" spans="1:16" x14ac:dyDescent="0.25">
      <c r="A658" s="386"/>
      <c r="B658" s="386"/>
      <c r="C658" s="386"/>
      <c r="D658" s="608"/>
      <c r="E658" s="608"/>
      <c r="F658" s="608"/>
      <c r="G658" s="608"/>
      <c r="H658" s="386"/>
      <c r="I658" s="608"/>
      <c r="J658" s="608"/>
      <c r="K658" s="608"/>
      <c r="L658" s="608"/>
      <c r="M658" s="386"/>
      <c r="N658" s="386"/>
      <c r="O658" s="608"/>
      <c r="P658" s="608"/>
    </row>
    <row r="659" spans="1:16" x14ac:dyDescent="0.25">
      <c r="A659" s="386"/>
      <c r="B659" s="386"/>
      <c r="C659" s="386"/>
      <c r="D659" s="608"/>
      <c r="E659" s="608"/>
      <c r="F659" s="608"/>
      <c r="G659" s="608"/>
      <c r="H659" s="386"/>
      <c r="I659" s="608"/>
      <c r="J659" s="608"/>
      <c r="K659" s="608"/>
      <c r="L659" s="608"/>
      <c r="M659" s="386"/>
      <c r="N659" s="386"/>
      <c r="O659" s="608"/>
      <c r="P659" s="608"/>
    </row>
    <row r="660" spans="1:16" x14ac:dyDescent="0.25">
      <c r="A660" s="386"/>
      <c r="B660" s="386"/>
      <c r="C660" s="386"/>
      <c r="D660" s="608"/>
      <c r="E660" s="608"/>
      <c r="F660" s="608"/>
      <c r="G660" s="608"/>
      <c r="H660" s="386"/>
      <c r="I660" s="608"/>
      <c r="J660" s="608"/>
      <c r="K660" s="608"/>
      <c r="L660" s="608"/>
      <c r="M660" s="386"/>
      <c r="N660" s="386"/>
      <c r="O660" s="608"/>
      <c r="P660" s="608"/>
    </row>
    <row r="661" spans="1:16" x14ac:dyDescent="0.25">
      <c r="A661" s="386"/>
      <c r="B661" s="386"/>
      <c r="C661" s="386"/>
      <c r="D661" s="608"/>
      <c r="E661" s="608"/>
      <c r="F661" s="608"/>
      <c r="G661" s="608"/>
      <c r="H661" s="386"/>
      <c r="I661" s="608"/>
      <c r="J661" s="608"/>
      <c r="K661" s="608"/>
      <c r="L661" s="608"/>
      <c r="M661" s="386"/>
      <c r="N661" s="386"/>
      <c r="O661" s="608"/>
      <c r="P661" s="608"/>
    </row>
    <row r="662" spans="1:16" x14ac:dyDescent="0.25">
      <c r="A662" s="386"/>
      <c r="B662" s="386"/>
      <c r="C662" s="386"/>
      <c r="D662" s="608"/>
      <c r="E662" s="608"/>
      <c r="F662" s="608"/>
      <c r="G662" s="608"/>
      <c r="H662" s="386"/>
      <c r="I662" s="608"/>
      <c r="J662" s="608"/>
      <c r="K662" s="608"/>
      <c r="L662" s="608"/>
      <c r="M662" s="386"/>
      <c r="N662" s="386"/>
      <c r="O662" s="608"/>
      <c r="P662" s="608"/>
    </row>
    <row r="663" spans="1:16" x14ac:dyDescent="0.25">
      <c r="A663" s="386"/>
      <c r="B663" s="386"/>
      <c r="C663" s="386"/>
      <c r="D663" s="608"/>
      <c r="E663" s="608"/>
      <c r="F663" s="608"/>
      <c r="G663" s="608"/>
      <c r="H663" s="386"/>
      <c r="I663" s="608"/>
      <c r="J663" s="608"/>
      <c r="K663" s="608"/>
      <c r="L663" s="608"/>
      <c r="M663" s="386"/>
      <c r="N663" s="386"/>
      <c r="O663" s="608"/>
      <c r="P663" s="608"/>
    </row>
    <row r="664" spans="1:16" x14ac:dyDescent="0.25">
      <c r="A664" s="386"/>
      <c r="B664" s="386"/>
      <c r="C664" s="386"/>
      <c r="D664" s="608"/>
      <c r="E664" s="608"/>
      <c r="F664" s="608"/>
      <c r="G664" s="608"/>
      <c r="H664" s="386"/>
      <c r="I664" s="608"/>
      <c r="J664" s="608"/>
      <c r="K664" s="608"/>
      <c r="L664" s="608"/>
      <c r="M664" s="386"/>
      <c r="N664" s="386"/>
      <c r="O664" s="608"/>
      <c r="P664" s="608"/>
    </row>
    <row r="665" spans="1:16" x14ac:dyDescent="0.25">
      <c r="A665" s="386"/>
      <c r="B665" s="386"/>
      <c r="C665" s="386"/>
      <c r="D665" s="608"/>
      <c r="E665" s="608"/>
      <c r="F665" s="608"/>
      <c r="G665" s="608"/>
      <c r="H665" s="386"/>
      <c r="I665" s="608"/>
      <c r="J665" s="608"/>
      <c r="K665" s="608"/>
      <c r="L665" s="608"/>
      <c r="M665" s="386"/>
      <c r="N665" s="386"/>
      <c r="O665" s="608"/>
      <c r="P665" s="608"/>
    </row>
    <row r="666" spans="1:16" x14ac:dyDescent="0.25">
      <c r="A666" s="386"/>
      <c r="B666" s="386"/>
      <c r="C666" s="386"/>
      <c r="D666" s="608"/>
      <c r="E666" s="608"/>
      <c r="F666" s="608"/>
      <c r="G666" s="608"/>
      <c r="H666" s="386"/>
      <c r="I666" s="608"/>
      <c r="J666" s="608"/>
      <c r="K666" s="608"/>
      <c r="L666" s="608"/>
      <c r="M666" s="386"/>
      <c r="N666" s="386"/>
      <c r="O666" s="608"/>
      <c r="P666" s="608"/>
    </row>
    <row r="667" spans="1:16" x14ac:dyDescent="0.25">
      <c r="A667" s="386"/>
      <c r="B667" s="386"/>
      <c r="C667" s="386"/>
      <c r="D667" s="608"/>
      <c r="E667" s="608"/>
      <c r="F667" s="608"/>
      <c r="G667" s="608"/>
      <c r="H667" s="386"/>
      <c r="I667" s="608"/>
      <c r="J667" s="608"/>
      <c r="K667" s="608"/>
      <c r="L667" s="608"/>
      <c r="M667" s="386"/>
      <c r="N667" s="386"/>
      <c r="O667" s="608"/>
      <c r="P667" s="608"/>
    </row>
    <row r="668" spans="1:16" x14ac:dyDescent="0.25">
      <c r="A668" s="386"/>
      <c r="B668" s="386"/>
      <c r="C668" s="386"/>
      <c r="D668" s="608"/>
      <c r="E668" s="608"/>
      <c r="F668" s="608"/>
      <c r="G668" s="608"/>
      <c r="H668" s="386"/>
      <c r="I668" s="608"/>
      <c r="J668" s="608"/>
      <c r="K668" s="608"/>
      <c r="L668" s="608"/>
      <c r="M668" s="386"/>
      <c r="N668" s="386"/>
      <c r="O668" s="608"/>
      <c r="P668" s="608"/>
    </row>
    <row r="669" spans="1:16" x14ac:dyDescent="0.25">
      <c r="A669" s="386"/>
      <c r="B669" s="386"/>
      <c r="C669" s="386"/>
      <c r="D669" s="608"/>
      <c r="E669" s="608"/>
      <c r="F669" s="608"/>
      <c r="G669" s="608"/>
      <c r="H669" s="386"/>
      <c r="I669" s="608"/>
      <c r="J669" s="608"/>
      <c r="K669" s="608"/>
      <c r="L669" s="608"/>
      <c r="M669" s="386"/>
      <c r="N669" s="386"/>
      <c r="O669" s="608"/>
      <c r="P669" s="608"/>
    </row>
    <row r="670" spans="1:16" x14ac:dyDescent="0.25">
      <c r="A670" s="386"/>
      <c r="B670" s="386"/>
      <c r="C670" s="386"/>
      <c r="D670" s="608"/>
      <c r="E670" s="608"/>
      <c r="F670" s="608"/>
      <c r="G670" s="608"/>
      <c r="H670" s="386"/>
      <c r="I670" s="608"/>
      <c r="J670" s="608"/>
      <c r="K670" s="608"/>
      <c r="L670" s="608"/>
      <c r="M670" s="386"/>
      <c r="N670" s="386"/>
      <c r="O670" s="608"/>
      <c r="P670" s="608"/>
    </row>
    <row r="671" spans="1:16" x14ac:dyDescent="0.25">
      <c r="A671" s="386"/>
      <c r="B671" s="386"/>
      <c r="C671" s="386"/>
      <c r="D671" s="608"/>
      <c r="E671" s="608"/>
      <c r="F671" s="608"/>
      <c r="G671" s="608"/>
      <c r="H671" s="386"/>
      <c r="I671" s="608"/>
      <c r="J671" s="608"/>
      <c r="K671" s="608"/>
      <c r="L671" s="608"/>
      <c r="M671" s="386"/>
      <c r="N671" s="386"/>
      <c r="O671" s="608"/>
      <c r="P671" s="608"/>
    </row>
    <row r="672" spans="1:16" x14ac:dyDescent="0.25">
      <c r="A672" s="386"/>
      <c r="B672" s="386"/>
      <c r="C672" s="386"/>
      <c r="D672" s="608"/>
      <c r="E672" s="608"/>
      <c r="F672" s="608"/>
      <c r="G672" s="608"/>
      <c r="H672" s="386"/>
      <c r="I672" s="608"/>
      <c r="J672" s="608"/>
      <c r="K672" s="608"/>
      <c r="L672" s="608"/>
      <c r="M672" s="386"/>
      <c r="N672" s="386"/>
      <c r="O672" s="608"/>
      <c r="P672" s="608"/>
    </row>
    <row r="673" spans="1:16" x14ac:dyDescent="0.25">
      <c r="A673" s="386"/>
      <c r="B673" s="386"/>
      <c r="C673" s="386"/>
      <c r="D673" s="608"/>
      <c r="E673" s="608"/>
      <c r="F673" s="608"/>
      <c r="G673" s="608"/>
      <c r="H673" s="386"/>
      <c r="I673" s="608"/>
      <c r="J673" s="608"/>
      <c r="K673" s="608"/>
      <c r="L673" s="608"/>
      <c r="M673" s="386"/>
      <c r="N673" s="386"/>
      <c r="O673" s="608"/>
      <c r="P673" s="608"/>
    </row>
    <row r="674" spans="1:16" x14ac:dyDescent="0.25">
      <c r="A674" s="386"/>
      <c r="B674" s="386"/>
      <c r="C674" s="386"/>
      <c r="D674" s="608"/>
      <c r="E674" s="608"/>
      <c r="F674" s="608"/>
      <c r="G674" s="608"/>
      <c r="H674" s="386"/>
      <c r="I674" s="608"/>
      <c r="J674" s="608"/>
      <c r="K674" s="608"/>
      <c r="L674" s="608"/>
      <c r="M674" s="386"/>
      <c r="N674" s="386"/>
      <c r="O674" s="608"/>
      <c r="P674" s="608"/>
    </row>
    <row r="675" spans="1:16" x14ac:dyDescent="0.25">
      <c r="A675" s="386"/>
      <c r="B675" s="386"/>
      <c r="C675" s="386"/>
      <c r="D675" s="608"/>
      <c r="E675" s="608"/>
      <c r="F675" s="608"/>
      <c r="G675" s="608"/>
      <c r="H675" s="386"/>
      <c r="I675" s="608"/>
      <c r="J675" s="608"/>
      <c r="K675" s="608"/>
      <c r="L675" s="608"/>
      <c r="M675" s="386"/>
      <c r="N675" s="386"/>
      <c r="O675" s="608"/>
      <c r="P675" s="608"/>
    </row>
    <row r="676" spans="1:16" x14ac:dyDescent="0.25">
      <c r="A676" s="386"/>
      <c r="B676" s="386"/>
      <c r="C676" s="386"/>
      <c r="D676" s="608"/>
      <c r="E676" s="608"/>
      <c r="F676" s="608"/>
      <c r="G676" s="608"/>
      <c r="H676" s="386"/>
      <c r="I676" s="608"/>
      <c r="J676" s="608"/>
      <c r="K676" s="608"/>
      <c r="L676" s="608"/>
      <c r="M676" s="386"/>
      <c r="N676" s="386"/>
      <c r="O676" s="608"/>
      <c r="P676" s="608"/>
    </row>
    <row r="677" spans="1:16" x14ac:dyDescent="0.25">
      <c r="A677" s="386"/>
      <c r="B677" s="386"/>
      <c r="C677" s="386"/>
      <c r="D677" s="608"/>
      <c r="E677" s="608"/>
      <c r="F677" s="608"/>
      <c r="G677" s="608"/>
      <c r="H677" s="386"/>
      <c r="I677" s="608"/>
      <c r="J677" s="608"/>
      <c r="K677" s="608"/>
      <c r="L677" s="608"/>
      <c r="M677" s="386"/>
      <c r="N677" s="386"/>
      <c r="O677" s="608"/>
      <c r="P677" s="608"/>
    </row>
    <row r="678" spans="1:16" x14ac:dyDescent="0.25">
      <c r="A678" s="386"/>
      <c r="B678" s="386"/>
      <c r="C678" s="386"/>
      <c r="D678" s="608"/>
      <c r="E678" s="608"/>
      <c r="F678" s="608"/>
      <c r="G678" s="608"/>
      <c r="H678" s="386"/>
      <c r="I678" s="608"/>
      <c r="J678" s="608"/>
      <c r="K678" s="608"/>
      <c r="L678" s="608"/>
      <c r="M678" s="386"/>
      <c r="N678" s="386"/>
      <c r="O678" s="608"/>
      <c r="P678" s="608"/>
    </row>
    <row r="679" spans="1:16" x14ac:dyDescent="0.25">
      <c r="A679" s="386"/>
      <c r="B679" s="386"/>
      <c r="C679" s="386"/>
      <c r="D679" s="608"/>
      <c r="E679" s="608"/>
      <c r="F679" s="608"/>
      <c r="G679" s="608"/>
      <c r="H679" s="386"/>
      <c r="I679" s="608"/>
      <c r="J679" s="608"/>
      <c r="K679" s="608"/>
      <c r="L679" s="608"/>
      <c r="M679" s="386"/>
      <c r="N679" s="386"/>
      <c r="O679" s="608"/>
      <c r="P679" s="608"/>
    </row>
    <row r="680" spans="1:16" x14ac:dyDescent="0.25">
      <c r="A680" s="386"/>
      <c r="B680" s="386"/>
      <c r="C680" s="386"/>
      <c r="D680" s="608"/>
      <c r="E680" s="608"/>
      <c r="F680" s="608"/>
      <c r="G680" s="608"/>
      <c r="H680" s="386"/>
      <c r="I680" s="608"/>
      <c r="J680" s="608"/>
      <c r="K680" s="608"/>
      <c r="L680" s="608"/>
      <c r="M680" s="386"/>
      <c r="N680" s="386"/>
      <c r="O680" s="608"/>
      <c r="P680" s="608"/>
    </row>
    <row r="681" spans="1:16" x14ac:dyDescent="0.25">
      <c r="A681" s="386"/>
      <c r="B681" s="386"/>
      <c r="C681" s="386"/>
      <c r="D681" s="608"/>
      <c r="E681" s="608"/>
      <c r="F681" s="608"/>
      <c r="G681" s="608"/>
      <c r="H681" s="386"/>
      <c r="I681" s="608"/>
      <c r="J681" s="608"/>
      <c r="K681" s="608"/>
      <c r="L681" s="608"/>
      <c r="M681" s="386"/>
      <c r="N681" s="386"/>
      <c r="O681" s="608"/>
      <c r="P681" s="608"/>
    </row>
    <row r="682" spans="1:16" x14ac:dyDescent="0.25">
      <c r="A682" s="386"/>
      <c r="B682" s="386"/>
      <c r="C682" s="386"/>
      <c r="D682" s="608"/>
      <c r="E682" s="608"/>
      <c r="F682" s="608"/>
      <c r="G682" s="608"/>
      <c r="H682" s="386"/>
      <c r="I682" s="608"/>
      <c r="J682" s="608"/>
      <c r="K682" s="608"/>
      <c r="L682" s="608"/>
      <c r="M682" s="386"/>
      <c r="N682" s="386"/>
      <c r="O682" s="608"/>
      <c r="P682" s="608"/>
    </row>
    <row r="683" spans="1:16" x14ac:dyDescent="0.25">
      <c r="A683" s="386"/>
      <c r="B683" s="386"/>
      <c r="C683" s="386"/>
      <c r="D683" s="608"/>
      <c r="E683" s="608"/>
      <c r="F683" s="608"/>
      <c r="G683" s="608"/>
      <c r="H683" s="386"/>
      <c r="I683" s="608"/>
      <c r="J683" s="608"/>
      <c r="K683" s="608"/>
      <c r="L683" s="608"/>
      <c r="M683" s="386"/>
      <c r="N683" s="386"/>
      <c r="O683" s="608"/>
      <c r="P683" s="608"/>
    </row>
    <row r="684" spans="1:16" x14ac:dyDescent="0.25">
      <c r="A684" s="386"/>
      <c r="B684" s="386"/>
      <c r="C684" s="386"/>
      <c r="D684" s="608"/>
      <c r="E684" s="608"/>
      <c r="F684" s="608"/>
      <c r="G684" s="608"/>
      <c r="H684" s="386"/>
      <c r="I684" s="608"/>
      <c r="J684" s="608"/>
      <c r="K684" s="608"/>
      <c r="L684" s="608"/>
      <c r="M684" s="386"/>
      <c r="N684" s="386"/>
      <c r="O684" s="608"/>
      <c r="P684" s="608"/>
    </row>
    <row r="685" spans="1:16" x14ac:dyDescent="0.25">
      <c r="A685" s="386"/>
      <c r="B685" s="386"/>
      <c r="C685" s="386"/>
      <c r="D685" s="608"/>
      <c r="E685" s="608"/>
      <c r="F685" s="608"/>
      <c r="G685" s="608"/>
      <c r="H685" s="386"/>
      <c r="I685" s="608"/>
      <c r="J685" s="608"/>
      <c r="K685" s="608"/>
      <c r="L685" s="608"/>
      <c r="M685" s="386"/>
      <c r="N685" s="386"/>
      <c r="O685" s="608"/>
      <c r="P685" s="608"/>
    </row>
    <row r="686" spans="1:16" x14ac:dyDescent="0.25">
      <c r="A686" s="386"/>
      <c r="B686" s="386"/>
      <c r="C686" s="386"/>
      <c r="D686" s="608"/>
      <c r="E686" s="608"/>
      <c r="F686" s="608"/>
      <c r="G686" s="608"/>
      <c r="H686" s="386"/>
      <c r="I686" s="608"/>
      <c r="J686" s="608"/>
      <c r="K686" s="608"/>
      <c r="L686" s="608"/>
      <c r="M686" s="386"/>
      <c r="N686" s="386"/>
      <c r="O686" s="608"/>
      <c r="P686" s="608"/>
    </row>
    <row r="687" spans="1:16" x14ac:dyDescent="0.25">
      <c r="A687" s="386"/>
      <c r="B687" s="386"/>
      <c r="C687" s="386"/>
      <c r="D687" s="608"/>
      <c r="E687" s="608"/>
      <c r="F687" s="608"/>
      <c r="G687" s="608"/>
      <c r="H687" s="386"/>
      <c r="I687" s="608"/>
      <c r="J687" s="608"/>
      <c r="K687" s="608"/>
      <c r="L687" s="608"/>
      <c r="M687" s="386"/>
      <c r="N687" s="386"/>
      <c r="O687" s="608"/>
      <c r="P687" s="608"/>
    </row>
    <row r="688" spans="1:16" x14ac:dyDescent="0.25">
      <c r="A688" s="386"/>
      <c r="B688" s="386"/>
      <c r="C688" s="386"/>
      <c r="D688" s="608"/>
      <c r="E688" s="608"/>
      <c r="F688" s="608"/>
      <c r="G688" s="608"/>
      <c r="H688" s="386"/>
      <c r="I688" s="608"/>
      <c r="J688" s="608"/>
      <c r="K688" s="608"/>
      <c r="L688" s="608"/>
      <c r="M688" s="386"/>
      <c r="N688" s="386"/>
      <c r="O688" s="608"/>
      <c r="P688" s="608"/>
    </row>
    <row r="689" spans="1:16" x14ac:dyDescent="0.25">
      <c r="A689" s="386"/>
      <c r="B689" s="386"/>
      <c r="C689" s="386"/>
      <c r="D689" s="608"/>
      <c r="E689" s="608"/>
      <c r="F689" s="608"/>
      <c r="G689" s="608"/>
      <c r="H689" s="386"/>
      <c r="I689" s="608"/>
      <c r="J689" s="608"/>
      <c r="K689" s="608"/>
      <c r="L689" s="608"/>
      <c r="M689" s="386"/>
      <c r="N689" s="386"/>
      <c r="O689" s="608"/>
      <c r="P689" s="608"/>
    </row>
    <row r="690" spans="1:16" x14ac:dyDescent="0.25">
      <c r="A690" s="386"/>
      <c r="B690" s="386"/>
      <c r="C690" s="386"/>
      <c r="D690" s="608"/>
      <c r="E690" s="608"/>
      <c r="F690" s="608"/>
      <c r="G690" s="608"/>
      <c r="H690" s="386"/>
      <c r="I690" s="608"/>
      <c r="J690" s="608"/>
      <c r="K690" s="608"/>
      <c r="L690" s="608"/>
      <c r="M690" s="386"/>
      <c r="N690" s="386"/>
      <c r="O690" s="608"/>
      <c r="P690" s="608"/>
    </row>
    <row r="691" spans="1:16" x14ac:dyDescent="0.25">
      <c r="A691" s="386"/>
      <c r="B691" s="386"/>
      <c r="C691" s="386"/>
      <c r="D691" s="608"/>
      <c r="E691" s="608"/>
      <c r="F691" s="608"/>
      <c r="G691" s="608"/>
      <c r="H691" s="386"/>
      <c r="I691" s="608"/>
      <c r="J691" s="608"/>
      <c r="K691" s="608"/>
      <c r="L691" s="608"/>
      <c r="M691" s="386"/>
      <c r="N691" s="386"/>
      <c r="O691" s="608"/>
      <c r="P691" s="608"/>
    </row>
    <row r="692" spans="1:16" x14ac:dyDescent="0.25">
      <c r="A692" s="386"/>
      <c r="B692" s="386"/>
      <c r="C692" s="386"/>
      <c r="D692" s="608"/>
      <c r="E692" s="608"/>
      <c r="F692" s="608"/>
      <c r="G692" s="608"/>
      <c r="H692" s="386"/>
      <c r="I692" s="608"/>
      <c r="J692" s="608"/>
      <c r="K692" s="608"/>
      <c r="L692" s="608"/>
      <c r="M692" s="386"/>
      <c r="N692" s="386"/>
      <c r="O692" s="608"/>
      <c r="P692" s="608"/>
    </row>
    <row r="693" spans="1:16" x14ac:dyDescent="0.25">
      <c r="A693" s="386"/>
      <c r="B693" s="386"/>
      <c r="C693" s="386"/>
      <c r="D693" s="608"/>
      <c r="E693" s="608"/>
      <c r="F693" s="608"/>
      <c r="G693" s="608"/>
      <c r="H693" s="386"/>
      <c r="I693" s="608"/>
      <c r="J693" s="608"/>
      <c r="K693" s="608"/>
      <c r="L693" s="608"/>
      <c r="M693" s="386"/>
      <c r="N693" s="386"/>
      <c r="O693" s="608"/>
      <c r="P693" s="608"/>
    </row>
    <row r="694" spans="1:16" x14ac:dyDescent="0.25">
      <c r="A694" s="386"/>
      <c r="B694" s="386"/>
      <c r="C694" s="386"/>
      <c r="D694" s="608"/>
      <c r="E694" s="608"/>
      <c r="F694" s="608"/>
      <c r="G694" s="608"/>
      <c r="H694" s="386"/>
      <c r="I694" s="608"/>
      <c r="J694" s="608"/>
      <c r="K694" s="608"/>
      <c r="L694" s="608"/>
      <c r="M694" s="386"/>
      <c r="N694" s="386"/>
      <c r="O694" s="608"/>
      <c r="P694" s="608"/>
    </row>
    <row r="695" spans="1:16" x14ac:dyDescent="0.25">
      <c r="A695" s="386"/>
      <c r="B695" s="386"/>
      <c r="C695" s="386"/>
      <c r="D695" s="608"/>
      <c r="E695" s="608"/>
      <c r="F695" s="608"/>
      <c r="G695" s="608"/>
      <c r="H695" s="386"/>
      <c r="I695" s="608"/>
      <c r="J695" s="608"/>
      <c r="K695" s="608"/>
      <c r="L695" s="608"/>
      <c r="M695" s="386"/>
      <c r="N695" s="386"/>
      <c r="O695" s="608"/>
      <c r="P695" s="608"/>
    </row>
    <row r="696" spans="1:16" x14ac:dyDescent="0.25">
      <c r="A696" s="386"/>
      <c r="B696" s="386"/>
      <c r="C696" s="386"/>
      <c r="D696" s="608"/>
      <c r="E696" s="608"/>
      <c r="F696" s="608"/>
      <c r="G696" s="608"/>
      <c r="H696" s="386"/>
      <c r="I696" s="608"/>
      <c r="J696" s="608"/>
      <c r="K696" s="608"/>
      <c r="L696" s="608"/>
      <c r="M696" s="386"/>
      <c r="N696" s="386"/>
      <c r="O696" s="608"/>
      <c r="P696" s="608"/>
    </row>
    <row r="697" spans="1:16" x14ac:dyDescent="0.25">
      <c r="A697" s="386"/>
      <c r="B697" s="386"/>
      <c r="C697" s="386"/>
      <c r="D697" s="608"/>
      <c r="E697" s="608"/>
      <c r="F697" s="608"/>
      <c r="G697" s="608"/>
      <c r="H697" s="386"/>
      <c r="I697" s="608"/>
      <c r="J697" s="608"/>
      <c r="K697" s="608"/>
      <c r="L697" s="608"/>
      <c r="M697" s="386"/>
      <c r="N697" s="386"/>
      <c r="O697" s="608"/>
      <c r="P697" s="608"/>
    </row>
  </sheetData>
  <mergeCells count="2113">
    <mergeCell ref="D696:G696"/>
    <mergeCell ref="I696:L696"/>
    <mergeCell ref="O696:P696"/>
    <mergeCell ref="D697:G697"/>
    <mergeCell ref="I697:L697"/>
    <mergeCell ref="O697:P697"/>
    <mergeCell ref="D690:G690"/>
    <mergeCell ref="I690:L690"/>
    <mergeCell ref="O690:P690"/>
    <mergeCell ref="D691:G691"/>
    <mergeCell ref="I691:L691"/>
    <mergeCell ref="O691:P691"/>
    <mergeCell ref="D692:G692"/>
    <mergeCell ref="I692:L692"/>
    <mergeCell ref="O692:P692"/>
    <mergeCell ref="D693:G693"/>
    <mergeCell ref="I693:L693"/>
    <mergeCell ref="O693:P693"/>
    <mergeCell ref="D694:G694"/>
    <mergeCell ref="I694:L694"/>
    <mergeCell ref="O694:P694"/>
    <mergeCell ref="D695:G695"/>
    <mergeCell ref="I695:L695"/>
    <mergeCell ref="O695:P695"/>
    <mergeCell ref="D684:G684"/>
    <mergeCell ref="I684:L684"/>
    <mergeCell ref="O684:P684"/>
    <mergeCell ref="D685:G685"/>
    <mergeCell ref="I685:L685"/>
    <mergeCell ref="O685:P685"/>
    <mergeCell ref="D686:G686"/>
    <mergeCell ref="I686:L686"/>
    <mergeCell ref="O686:P686"/>
    <mergeCell ref="D687:G687"/>
    <mergeCell ref="I687:L687"/>
    <mergeCell ref="O687:P687"/>
    <mergeCell ref="D688:G688"/>
    <mergeCell ref="I688:L688"/>
    <mergeCell ref="O688:P688"/>
    <mergeCell ref="D689:G689"/>
    <mergeCell ref="I689:L689"/>
    <mergeCell ref="O689:P689"/>
    <mergeCell ref="D678:G678"/>
    <mergeCell ref="I678:L678"/>
    <mergeCell ref="O678:P678"/>
    <mergeCell ref="D679:G679"/>
    <mergeCell ref="I679:L679"/>
    <mergeCell ref="O679:P679"/>
    <mergeCell ref="D680:G680"/>
    <mergeCell ref="I680:L680"/>
    <mergeCell ref="O680:P680"/>
    <mergeCell ref="D681:G681"/>
    <mergeCell ref="I681:L681"/>
    <mergeCell ref="O681:P681"/>
    <mergeCell ref="D682:G682"/>
    <mergeCell ref="I682:L682"/>
    <mergeCell ref="O682:P682"/>
    <mergeCell ref="D683:G683"/>
    <mergeCell ref="I683:L683"/>
    <mergeCell ref="O683:P683"/>
    <mergeCell ref="D672:G672"/>
    <mergeCell ref="I672:L672"/>
    <mergeCell ref="O672:P672"/>
    <mergeCell ref="D673:G673"/>
    <mergeCell ref="I673:L673"/>
    <mergeCell ref="O673:P673"/>
    <mergeCell ref="D674:G674"/>
    <mergeCell ref="I674:L674"/>
    <mergeCell ref="O674:P674"/>
    <mergeCell ref="D675:G675"/>
    <mergeCell ref="I675:L675"/>
    <mergeCell ref="O675:P675"/>
    <mergeCell ref="D676:G676"/>
    <mergeCell ref="I676:L676"/>
    <mergeCell ref="O676:P676"/>
    <mergeCell ref="D677:G677"/>
    <mergeCell ref="I677:L677"/>
    <mergeCell ref="O677:P677"/>
    <mergeCell ref="D666:G666"/>
    <mergeCell ref="I666:L666"/>
    <mergeCell ref="O666:P666"/>
    <mergeCell ref="D667:G667"/>
    <mergeCell ref="I667:L667"/>
    <mergeCell ref="O667:P667"/>
    <mergeCell ref="D668:G668"/>
    <mergeCell ref="I668:L668"/>
    <mergeCell ref="O668:P668"/>
    <mergeCell ref="D669:G669"/>
    <mergeCell ref="I669:L669"/>
    <mergeCell ref="O669:P669"/>
    <mergeCell ref="D670:G670"/>
    <mergeCell ref="I670:L670"/>
    <mergeCell ref="O670:P670"/>
    <mergeCell ref="D671:G671"/>
    <mergeCell ref="I671:L671"/>
    <mergeCell ref="O671:P671"/>
    <mergeCell ref="D660:G660"/>
    <mergeCell ref="I660:L660"/>
    <mergeCell ref="O660:P660"/>
    <mergeCell ref="D661:G661"/>
    <mergeCell ref="I661:L661"/>
    <mergeCell ref="O661:P661"/>
    <mergeCell ref="D662:G662"/>
    <mergeCell ref="I662:L662"/>
    <mergeCell ref="O662:P662"/>
    <mergeCell ref="D663:G663"/>
    <mergeCell ref="I663:L663"/>
    <mergeCell ref="O663:P663"/>
    <mergeCell ref="D664:G664"/>
    <mergeCell ref="I664:L664"/>
    <mergeCell ref="O664:P664"/>
    <mergeCell ref="D665:G665"/>
    <mergeCell ref="I665:L665"/>
    <mergeCell ref="O665:P665"/>
    <mergeCell ref="D654:G654"/>
    <mergeCell ref="I654:L654"/>
    <mergeCell ref="O654:P654"/>
    <mergeCell ref="D655:G655"/>
    <mergeCell ref="I655:L655"/>
    <mergeCell ref="O655:P655"/>
    <mergeCell ref="D656:G656"/>
    <mergeCell ref="I656:L656"/>
    <mergeCell ref="O656:P656"/>
    <mergeCell ref="D657:G657"/>
    <mergeCell ref="I657:L657"/>
    <mergeCell ref="O657:P657"/>
    <mergeCell ref="D658:G658"/>
    <mergeCell ref="I658:L658"/>
    <mergeCell ref="O658:P658"/>
    <mergeCell ref="D659:G659"/>
    <mergeCell ref="I659:L659"/>
    <mergeCell ref="O659:P659"/>
    <mergeCell ref="D648:G648"/>
    <mergeCell ref="I648:L648"/>
    <mergeCell ref="O648:P648"/>
    <mergeCell ref="D649:G649"/>
    <mergeCell ref="I649:L649"/>
    <mergeCell ref="O649:P649"/>
    <mergeCell ref="D650:G650"/>
    <mergeCell ref="I650:L650"/>
    <mergeCell ref="O650:P650"/>
    <mergeCell ref="D651:G651"/>
    <mergeCell ref="I651:L651"/>
    <mergeCell ref="O651:P651"/>
    <mergeCell ref="D652:G652"/>
    <mergeCell ref="I652:L652"/>
    <mergeCell ref="O652:P652"/>
    <mergeCell ref="D653:G653"/>
    <mergeCell ref="I653:L653"/>
    <mergeCell ref="O653:P653"/>
    <mergeCell ref="D642:G642"/>
    <mergeCell ref="I642:L642"/>
    <mergeCell ref="O642:P642"/>
    <mergeCell ref="D643:G643"/>
    <mergeCell ref="I643:L643"/>
    <mergeCell ref="O643:P643"/>
    <mergeCell ref="D644:G644"/>
    <mergeCell ref="I644:L644"/>
    <mergeCell ref="O644:P644"/>
    <mergeCell ref="D645:G645"/>
    <mergeCell ref="I645:L645"/>
    <mergeCell ref="O645:P645"/>
    <mergeCell ref="D646:G646"/>
    <mergeCell ref="I646:L646"/>
    <mergeCell ref="O646:P646"/>
    <mergeCell ref="D647:G647"/>
    <mergeCell ref="I647:L647"/>
    <mergeCell ref="O647:P647"/>
    <mergeCell ref="D636:G636"/>
    <mergeCell ref="I636:L636"/>
    <mergeCell ref="O636:P636"/>
    <mergeCell ref="D637:G637"/>
    <mergeCell ref="I637:L637"/>
    <mergeCell ref="O637:P637"/>
    <mergeCell ref="D638:G638"/>
    <mergeCell ref="I638:L638"/>
    <mergeCell ref="O638:P638"/>
    <mergeCell ref="D639:G639"/>
    <mergeCell ref="I639:L639"/>
    <mergeCell ref="O639:P639"/>
    <mergeCell ref="D640:G640"/>
    <mergeCell ref="I640:L640"/>
    <mergeCell ref="O640:P640"/>
    <mergeCell ref="D641:G641"/>
    <mergeCell ref="I641:L641"/>
    <mergeCell ref="O641:P641"/>
    <mergeCell ref="D630:G630"/>
    <mergeCell ref="I630:L630"/>
    <mergeCell ref="O630:P630"/>
    <mergeCell ref="D631:G631"/>
    <mergeCell ref="I631:L631"/>
    <mergeCell ref="O631:P631"/>
    <mergeCell ref="D632:G632"/>
    <mergeCell ref="I632:L632"/>
    <mergeCell ref="O632:P632"/>
    <mergeCell ref="D633:G633"/>
    <mergeCell ref="I633:L633"/>
    <mergeCell ref="O633:P633"/>
    <mergeCell ref="D634:G634"/>
    <mergeCell ref="I634:L634"/>
    <mergeCell ref="O634:P634"/>
    <mergeCell ref="D635:G635"/>
    <mergeCell ref="I635:L635"/>
    <mergeCell ref="O635:P635"/>
    <mergeCell ref="D624:G624"/>
    <mergeCell ref="I624:L624"/>
    <mergeCell ref="O624:P624"/>
    <mergeCell ref="D625:G625"/>
    <mergeCell ref="I625:L625"/>
    <mergeCell ref="O625:P625"/>
    <mergeCell ref="D626:G626"/>
    <mergeCell ref="I626:L626"/>
    <mergeCell ref="O626:P626"/>
    <mergeCell ref="D627:G627"/>
    <mergeCell ref="I627:L627"/>
    <mergeCell ref="O627:P627"/>
    <mergeCell ref="D628:G628"/>
    <mergeCell ref="I628:L628"/>
    <mergeCell ref="O628:P628"/>
    <mergeCell ref="D629:G629"/>
    <mergeCell ref="I629:L629"/>
    <mergeCell ref="O629:P629"/>
    <mergeCell ref="D618:G618"/>
    <mergeCell ref="I618:L618"/>
    <mergeCell ref="O618:P618"/>
    <mergeCell ref="D619:G619"/>
    <mergeCell ref="I619:L619"/>
    <mergeCell ref="O619:P619"/>
    <mergeCell ref="D620:G620"/>
    <mergeCell ref="I620:L620"/>
    <mergeCell ref="O620:P620"/>
    <mergeCell ref="D621:G621"/>
    <mergeCell ref="I621:L621"/>
    <mergeCell ref="O621:P621"/>
    <mergeCell ref="D622:G622"/>
    <mergeCell ref="I622:L622"/>
    <mergeCell ref="O622:P622"/>
    <mergeCell ref="D623:G623"/>
    <mergeCell ref="I623:L623"/>
    <mergeCell ref="O623:P623"/>
    <mergeCell ref="D612:G612"/>
    <mergeCell ref="I612:L612"/>
    <mergeCell ref="O612:P612"/>
    <mergeCell ref="D613:G613"/>
    <mergeCell ref="I613:L613"/>
    <mergeCell ref="O613:P613"/>
    <mergeCell ref="D614:G614"/>
    <mergeCell ref="I614:L614"/>
    <mergeCell ref="O614:P614"/>
    <mergeCell ref="D615:G615"/>
    <mergeCell ref="I615:L615"/>
    <mergeCell ref="O615:P615"/>
    <mergeCell ref="D616:G616"/>
    <mergeCell ref="I616:L616"/>
    <mergeCell ref="O616:P616"/>
    <mergeCell ref="D617:G617"/>
    <mergeCell ref="I617:L617"/>
    <mergeCell ref="O617:P617"/>
    <mergeCell ref="D606:G606"/>
    <mergeCell ref="I606:L606"/>
    <mergeCell ref="O606:P606"/>
    <mergeCell ref="D607:G607"/>
    <mergeCell ref="I607:L607"/>
    <mergeCell ref="O607:P607"/>
    <mergeCell ref="D608:G608"/>
    <mergeCell ref="I608:L608"/>
    <mergeCell ref="O608:P608"/>
    <mergeCell ref="D609:G609"/>
    <mergeCell ref="I609:L609"/>
    <mergeCell ref="O609:P609"/>
    <mergeCell ref="D610:G610"/>
    <mergeCell ref="I610:L610"/>
    <mergeCell ref="O610:P610"/>
    <mergeCell ref="D611:G611"/>
    <mergeCell ref="I611:L611"/>
    <mergeCell ref="O611:P611"/>
    <mergeCell ref="D600:G600"/>
    <mergeCell ref="I600:L600"/>
    <mergeCell ref="O600:P600"/>
    <mergeCell ref="D601:G601"/>
    <mergeCell ref="I601:L601"/>
    <mergeCell ref="O601:P601"/>
    <mergeCell ref="D602:G602"/>
    <mergeCell ref="I602:L602"/>
    <mergeCell ref="O602:P602"/>
    <mergeCell ref="D603:G603"/>
    <mergeCell ref="I603:L603"/>
    <mergeCell ref="O603:P603"/>
    <mergeCell ref="D604:G604"/>
    <mergeCell ref="I604:L604"/>
    <mergeCell ref="O604:P604"/>
    <mergeCell ref="D605:G605"/>
    <mergeCell ref="I605:L605"/>
    <mergeCell ref="O605:P605"/>
    <mergeCell ref="D594:G594"/>
    <mergeCell ref="I594:L594"/>
    <mergeCell ref="O594:P594"/>
    <mergeCell ref="D595:G595"/>
    <mergeCell ref="I595:L595"/>
    <mergeCell ref="O595:P595"/>
    <mergeCell ref="D596:G596"/>
    <mergeCell ref="I596:L596"/>
    <mergeCell ref="O596:P596"/>
    <mergeCell ref="D597:G597"/>
    <mergeCell ref="I597:L597"/>
    <mergeCell ref="O597:P597"/>
    <mergeCell ref="D598:G598"/>
    <mergeCell ref="I598:L598"/>
    <mergeCell ref="O598:P598"/>
    <mergeCell ref="D599:G599"/>
    <mergeCell ref="I599:L599"/>
    <mergeCell ref="O599:P599"/>
    <mergeCell ref="D588:G588"/>
    <mergeCell ref="I588:L588"/>
    <mergeCell ref="O588:P588"/>
    <mergeCell ref="D589:G589"/>
    <mergeCell ref="I589:L589"/>
    <mergeCell ref="O589:P589"/>
    <mergeCell ref="D590:G590"/>
    <mergeCell ref="I590:L590"/>
    <mergeCell ref="O590:P590"/>
    <mergeCell ref="D591:G591"/>
    <mergeCell ref="I591:L591"/>
    <mergeCell ref="O591:P591"/>
    <mergeCell ref="D592:G592"/>
    <mergeCell ref="I592:L592"/>
    <mergeCell ref="O592:P592"/>
    <mergeCell ref="D593:G593"/>
    <mergeCell ref="I593:L593"/>
    <mergeCell ref="O593:P593"/>
    <mergeCell ref="D582:G582"/>
    <mergeCell ref="I582:L582"/>
    <mergeCell ref="O582:P582"/>
    <mergeCell ref="D583:G583"/>
    <mergeCell ref="I583:L583"/>
    <mergeCell ref="O583:P583"/>
    <mergeCell ref="D584:G584"/>
    <mergeCell ref="I584:L584"/>
    <mergeCell ref="O584:P584"/>
    <mergeCell ref="D585:G585"/>
    <mergeCell ref="I585:L585"/>
    <mergeCell ref="O585:P585"/>
    <mergeCell ref="D586:G586"/>
    <mergeCell ref="I586:L586"/>
    <mergeCell ref="O586:P586"/>
    <mergeCell ref="D587:G587"/>
    <mergeCell ref="I587:L587"/>
    <mergeCell ref="O587:P587"/>
    <mergeCell ref="D576:G576"/>
    <mergeCell ref="I576:L576"/>
    <mergeCell ref="O576:P576"/>
    <mergeCell ref="D577:G577"/>
    <mergeCell ref="I577:L577"/>
    <mergeCell ref="O577:P577"/>
    <mergeCell ref="D578:G578"/>
    <mergeCell ref="I578:L578"/>
    <mergeCell ref="O578:P578"/>
    <mergeCell ref="D579:G579"/>
    <mergeCell ref="I579:L579"/>
    <mergeCell ref="O579:P579"/>
    <mergeCell ref="D580:G580"/>
    <mergeCell ref="I580:L580"/>
    <mergeCell ref="O580:P580"/>
    <mergeCell ref="D581:G581"/>
    <mergeCell ref="I581:L581"/>
    <mergeCell ref="O581:P581"/>
    <mergeCell ref="D570:G570"/>
    <mergeCell ref="I570:L570"/>
    <mergeCell ref="O570:P570"/>
    <mergeCell ref="D571:G571"/>
    <mergeCell ref="I571:L571"/>
    <mergeCell ref="O571:P571"/>
    <mergeCell ref="D572:G572"/>
    <mergeCell ref="I572:L572"/>
    <mergeCell ref="O572:P572"/>
    <mergeCell ref="D573:G573"/>
    <mergeCell ref="I573:L573"/>
    <mergeCell ref="O573:P573"/>
    <mergeCell ref="D574:G574"/>
    <mergeCell ref="I574:L574"/>
    <mergeCell ref="O574:P574"/>
    <mergeCell ref="D575:G575"/>
    <mergeCell ref="I575:L575"/>
    <mergeCell ref="O575:P575"/>
    <mergeCell ref="D564:G564"/>
    <mergeCell ref="I564:L564"/>
    <mergeCell ref="O564:P564"/>
    <mergeCell ref="D565:G565"/>
    <mergeCell ref="I565:L565"/>
    <mergeCell ref="O565:P565"/>
    <mergeCell ref="D566:G566"/>
    <mergeCell ref="I566:L566"/>
    <mergeCell ref="O566:P566"/>
    <mergeCell ref="D567:G567"/>
    <mergeCell ref="I567:L567"/>
    <mergeCell ref="O567:P567"/>
    <mergeCell ref="D568:G568"/>
    <mergeCell ref="I568:L568"/>
    <mergeCell ref="O568:P568"/>
    <mergeCell ref="D569:G569"/>
    <mergeCell ref="I569:L569"/>
    <mergeCell ref="O569:P569"/>
    <mergeCell ref="D558:G558"/>
    <mergeCell ref="I558:L558"/>
    <mergeCell ref="O558:P558"/>
    <mergeCell ref="D559:G559"/>
    <mergeCell ref="I559:L559"/>
    <mergeCell ref="O559:P559"/>
    <mergeCell ref="D560:G560"/>
    <mergeCell ref="I560:L560"/>
    <mergeCell ref="O560:P560"/>
    <mergeCell ref="D561:G561"/>
    <mergeCell ref="I561:L561"/>
    <mergeCell ref="O561:P561"/>
    <mergeCell ref="D562:G562"/>
    <mergeCell ref="I562:L562"/>
    <mergeCell ref="O562:P562"/>
    <mergeCell ref="D563:G563"/>
    <mergeCell ref="I563:L563"/>
    <mergeCell ref="O563:P563"/>
    <mergeCell ref="D552:G552"/>
    <mergeCell ref="I552:L552"/>
    <mergeCell ref="O552:P552"/>
    <mergeCell ref="D553:G553"/>
    <mergeCell ref="I553:L553"/>
    <mergeCell ref="O553:P553"/>
    <mergeCell ref="D554:G554"/>
    <mergeCell ref="I554:L554"/>
    <mergeCell ref="O554:P554"/>
    <mergeCell ref="D555:G555"/>
    <mergeCell ref="I555:L555"/>
    <mergeCell ref="O555:P555"/>
    <mergeCell ref="D556:G556"/>
    <mergeCell ref="I556:L556"/>
    <mergeCell ref="O556:P556"/>
    <mergeCell ref="D557:G557"/>
    <mergeCell ref="I557:L557"/>
    <mergeCell ref="O557:P557"/>
    <mergeCell ref="D546:G546"/>
    <mergeCell ref="I546:L546"/>
    <mergeCell ref="O546:P546"/>
    <mergeCell ref="D547:G547"/>
    <mergeCell ref="I547:L547"/>
    <mergeCell ref="O547:P547"/>
    <mergeCell ref="D548:G548"/>
    <mergeCell ref="I548:L548"/>
    <mergeCell ref="O548:P548"/>
    <mergeCell ref="D549:G549"/>
    <mergeCell ref="I549:L549"/>
    <mergeCell ref="O549:P549"/>
    <mergeCell ref="D550:G550"/>
    <mergeCell ref="I550:L550"/>
    <mergeCell ref="O550:P550"/>
    <mergeCell ref="D551:G551"/>
    <mergeCell ref="I551:L551"/>
    <mergeCell ref="O551:P551"/>
    <mergeCell ref="D540:G540"/>
    <mergeCell ref="I540:L540"/>
    <mergeCell ref="O540:P540"/>
    <mergeCell ref="D541:G541"/>
    <mergeCell ref="I541:L541"/>
    <mergeCell ref="O541:P541"/>
    <mergeCell ref="D542:G542"/>
    <mergeCell ref="I542:L542"/>
    <mergeCell ref="O542:P542"/>
    <mergeCell ref="D543:G543"/>
    <mergeCell ref="I543:L543"/>
    <mergeCell ref="O543:P543"/>
    <mergeCell ref="D544:G544"/>
    <mergeCell ref="I544:L544"/>
    <mergeCell ref="O544:P544"/>
    <mergeCell ref="D545:G545"/>
    <mergeCell ref="I545:L545"/>
    <mergeCell ref="O545:P545"/>
    <mergeCell ref="D534:G534"/>
    <mergeCell ref="I534:L534"/>
    <mergeCell ref="O534:P534"/>
    <mergeCell ref="D535:G535"/>
    <mergeCell ref="I535:L535"/>
    <mergeCell ref="O535:P535"/>
    <mergeCell ref="D536:G536"/>
    <mergeCell ref="I536:L536"/>
    <mergeCell ref="O536:P536"/>
    <mergeCell ref="D537:G537"/>
    <mergeCell ref="I537:L537"/>
    <mergeCell ref="O537:P537"/>
    <mergeCell ref="D538:G538"/>
    <mergeCell ref="I538:L538"/>
    <mergeCell ref="O538:P538"/>
    <mergeCell ref="D539:G539"/>
    <mergeCell ref="I539:L539"/>
    <mergeCell ref="O539:P539"/>
    <mergeCell ref="D528:G528"/>
    <mergeCell ref="I528:L528"/>
    <mergeCell ref="O528:P528"/>
    <mergeCell ref="D529:G529"/>
    <mergeCell ref="I529:L529"/>
    <mergeCell ref="O529:P529"/>
    <mergeCell ref="D530:G530"/>
    <mergeCell ref="I530:L530"/>
    <mergeCell ref="O530:P530"/>
    <mergeCell ref="D531:G531"/>
    <mergeCell ref="I531:L531"/>
    <mergeCell ref="O531:P531"/>
    <mergeCell ref="D532:G532"/>
    <mergeCell ref="I532:L532"/>
    <mergeCell ref="O532:P532"/>
    <mergeCell ref="D533:G533"/>
    <mergeCell ref="I533:L533"/>
    <mergeCell ref="O533:P533"/>
    <mergeCell ref="D522:G522"/>
    <mergeCell ref="I522:L522"/>
    <mergeCell ref="O522:P522"/>
    <mergeCell ref="D523:G523"/>
    <mergeCell ref="I523:L523"/>
    <mergeCell ref="O523:P523"/>
    <mergeCell ref="D524:G524"/>
    <mergeCell ref="I524:L524"/>
    <mergeCell ref="O524:P524"/>
    <mergeCell ref="D525:G525"/>
    <mergeCell ref="I525:L525"/>
    <mergeCell ref="O525:P525"/>
    <mergeCell ref="D526:G526"/>
    <mergeCell ref="I526:L526"/>
    <mergeCell ref="O526:P526"/>
    <mergeCell ref="D527:G527"/>
    <mergeCell ref="I527:L527"/>
    <mergeCell ref="O527:P527"/>
    <mergeCell ref="D516:G516"/>
    <mergeCell ref="I516:L516"/>
    <mergeCell ref="O516:P516"/>
    <mergeCell ref="D517:G517"/>
    <mergeCell ref="I517:L517"/>
    <mergeCell ref="O517:P517"/>
    <mergeCell ref="D518:G518"/>
    <mergeCell ref="I518:L518"/>
    <mergeCell ref="O518:P518"/>
    <mergeCell ref="D519:G519"/>
    <mergeCell ref="I519:L519"/>
    <mergeCell ref="O519:P519"/>
    <mergeCell ref="D520:G520"/>
    <mergeCell ref="I520:L520"/>
    <mergeCell ref="O520:P520"/>
    <mergeCell ref="D521:G521"/>
    <mergeCell ref="I521:L521"/>
    <mergeCell ref="O521:P521"/>
    <mergeCell ref="D510:G510"/>
    <mergeCell ref="I510:L510"/>
    <mergeCell ref="O510:P510"/>
    <mergeCell ref="D511:G511"/>
    <mergeCell ref="I511:L511"/>
    <mergeCell ref="O511:P511"/>
    <mergeCell ref="D512:G512"/>
    <mergeCell ref="I512:L512"/>
    <mergeCell ref="O512:P512"/>
    <mergeCell ref="D513:G513"/>
    <mergeCell ref="I513:L513"/>
    <mergeCell ref="O513:P513"/>
    <mergeCell ref="D514:G514"/>
    <mergeCell ref="I514:L514"/>
    <mergeCell ref="O514:P514"/>
    <mergeCell ref="I515:L515"/>
    <mergeCell ref="O515:P515"/>
    <mergeCell ref="D515:G515"/>
    <mergeCell ref="D504:G504"/>
    <mergeCell ref="I504:L504"/>
    <mergeCell ref="O504:P504"/>
    <mergeCell ref="D505:G505"/>
    <mergeCell ref="I505:L505"/>
    <mergeCell ref="O505:P505"/>
    <mergeCell ref="D506:G506"/>
    <mergeCell ref="I506:L506"/>
    <mergeCell ref="O506:P506"/>
    <mergeCell ref="D507:G507"/>
    <mergeCell ref="I507:L507"/>
    <mergeCell ref="O507:P507"/>
    <mergeCell ref="D508:G508"/>
    <mergeCell ref="I508:L508"/>
    <mergeCell ref="O508:P508"/>
    <mergeCell ref="D509:G509"/>
    <mergeCell ref="I509:L509"/>
    <mergeCell ref="O509:P509"/>
    <mergeCell ref="D498:G498"/>
    <mergeCell ref="I498:L498"/>
    <mergeCell ref="O498:P498"/>
    <mergeCell ref="D499:G499"/>
    <mergeCell ref="I499:L499"/>
    <mergeCell ref="O499:P499"/>
    <mergeCell ref="D500:G500"/>
    <mergeCell ref="I500:L500"/>
    <mergeCell ref="O500:P500"/>
    <mergeCell ref="D501:G501"/>
    <mergeCell ref="I501:L501"/>
    <mergeCell ref="O501:P501"/>
    <mergeCell ref="D502:G502"/>
    <mergeCell ref="I502:L502"/>
    <mergeCell ref="O502:P502"/>
    <mergeCell ref="D503:G503"/>
    <mergeCell ref="I503:L503"/>
    <mergeCell ref="O503:P503"/>
    <mergeCell ref="D416:G416"/>
    <mergeCell ref="I416:L416"/>
    <mergeCell ref="O416:P416"/>
    <mergeCell ref="D410:G410"/>
    <mergeCell ref="I410:L410"/>
    <mergeCell ref="O410:P410"/>
    <mergeCell ref="D411:G411"/>
    <mergeCell ref="I411:L411"/>
    <mergeCell ref="O411:P411"/>
    <mergeCell ref="D412:G412"/>
    <mergeCell ref="I412:L412"/>
    <mergeCell ref="O412:P412"/>
    <mergeCell ref="D413:G413"/>
    <mergeCell ref="I413:L413"/>
    <mergeCell ref="O413:P413"/>
    <mergeCell ref="D414:G414"/>
    <mergeCell ref="I414:L414"/>
    <mergeCell ref="O414:P414"/>
    <mergeCell ref="D415:G415"/>
    <mergeCell ref="I415:L415"/>
    <mergeCell ref="O415:P415"/>
    <mergeCell ref="D404:G404"/>
    <mergeCell ref="I404:L404"/>
    <mergeCell ref="O404:P404"/>
    <mergeCell ref="D405:G405"/>
    <mergeCell ref="I405:L405"/>
    <mergeCell ref="O405:P405"/>
    <mergeCell ref="D406:G406"/>
    <mergeCell ref="I406:L406"/>
    <mergeCell ref="O406:P406"/>
    <mergeCell ref="D407:G407"/>
    <mergeCell ref="I407:L407"/>
    <mergeCell ref="O407:P407"/>
    <mergeCell ref="D408:G408"/>
    <mergeCell ref="I408:L408"/>
    <mergeCell ref="O408:P408"/>
    <mergeCell ref="D409:G409"/>
    <mergeCell ref="I409:L409"/>
    <mergeCell ref="O409:P409"/>
    <mergeCell ref="D398:G398"/>
    <mergeCell ref="I398:L398"/>
    <mergeCell ref="O398:P398"/>
    <mergeCell ref="D399:G399"/>
    <mergeCell ref="I399:L399"/>
    <mergeCell ref="O399:P399"/>
    <mergeCell ref="D400:G400"/>
    <mergeCell ref="I400:L400"/>
    <mergeCell ref="O400:P400"/>
    <mergeCell ref="D401:G401"/>
    <mergeCell ref="I401:L401"/>
    <mergeCell ref="O401:P401"/>
    <mergeCell ref="D402:G402"/>
    <mergeCell ref="I402:L402"/>
    <mergeCell ref="O402:P402"/>
    <mergeCell ref="D403:G403"/>
    <mergeCell ref="I403:L403"/>
    <mergeCell ref="O403:P403"/>
    <mergeCell ref="D392:G392"/>
    <mergeCell ref="I392:L392"/>
    <mergeCell ref="O392:P392"/>
    <mergeCell ref="D393:G393"/>
    <mergeCell ref="I393:L393"/>
    <mergeCell ref="O393:P393"/>
    <mergeCell ref="D394:G394"/>
    <mergeCell ref="I394:L394"/>
    <mergeCell ref="O394:P394"/>
    <mergeCell ref="D395:G395"/>
    <mergeCell ref="I395:L395"/>
    <mergeCell ref="O395:P395"/>
    <mergeCell ref="D396:G396"/>
    <mergeCell ref="I396:L396"/>
    <mergeCell ref="O396:P396"/>
    <mergeCell ref="D397:G397"/>
    <mergeCell ref="I397:L397"/>
    <mergeCell ref="O397:P397"/>
    <mergeCell ref="D386:G386"/>
    <mergeCell ref="I386:L386"/>
    <mergeCell ref="O386:P386"/>
    <mergeCell ref="D387:G387"/>
    <mergeCell ref="I387:L387"/>
    <mergeCell ref="O387:P387"/>
    <mergeCell ref="D388:G388"/>
    <mergeCell ref="I388:L388"/>
    <mergeCell ref="O388:P388"/>
    <mergeCell ref="D389:G389"/>
    <mergeCell ref="I389:L389"/>
    <mergeCell ref="O389:P389"/>
    <mergeCell ref="D390:G390"/>
    <mergeCell ref="I390:L390"/>
    <mergeCell ref="O390:P390"/>
    <mergeCell ref="D391:G391"/>
    <mergeCell ref="I391:L391"/>
    <mergeCell ref="O391:P391"/>
    <mergeCell ref="D381:G381"/>
    <mergeCell ref="I381:L381"/>
    <mergeCell ref="O381:P381"/>
    <mergeCell ref="D382:G382"/>
    <mergeCell ref="I382:L382"/>
    <mergeCell ref="O382:P382"/>
    <mergeCell ref="D383:G383"/>
    <mergeCell ref="I383:L383"/>
    <mergeCell ref="O383:P383"/>
    <mergeCell ref="D384:G384"/>
    <mergeCell ref="I384:L384"/>
    <mergeCell ref="O384:P384"/>
    <mergeCell ref="D385:G385"/>
    <mergeCell ref="I385:L385"/>
    <mergeCell ref="O385:P385"/>
    <mergeCell ref="D377:G377"/>
    <mergeCell ref="I377:L377"/>
    <mergeCell ref="O377:P377"/>
    <mergeCell ref="D378:G378"/>
    <mergeCell ref="I378:L378"/>
    <mergeCell ref="O378:P378"/>
    <mergeCell ref="D379:G379"/>
    <mergeCell ref="I379:L379"/>
    <mergeCell ref="O379:P379"/>
    <mergeCell ref="D380:G380"/>
    <mergeCell ref="I380:L380"/>
    <mergeCell ref="O380:P380"/>
    <mergeCell ref="D241:G241"/>
    <mergeCell ref="I241:L241"/>
    <mergeCell ref="O241:P241"/>
    <mergeCell ref="D242:G242"/>
    <mergeCell ref="I242:L242"/>
    <mergeCell ref="O242:P242"/>
    <mergeCell ref="D243:G243"/>
    <mergeCell ref="I243:L243"/>
    <mergeCell ref="O243:P243"/>
    <mergeCell ref="D247:G247"/>
    <mergeCell ref="I247:L247"/>
    <mergeCell ref="O247:P247"/>
    <mergeCell ref="D244:G244"/>
    <mergeCell ref="I244:L244"/>
    <mergeCell ref="O244:P244"/>
    <mergeCell ref="D245:G245"/>
    <mergeCell ref="I245:L245"/>
    <mergeCell ref="O245:P245"/>
    <mergeCell ref="D246:G246"/>
    <mergeCell ref="I246:L246"/>
    <mergeCell ref="O246:P246"/>
    <mergeCell ref="D235:G235"/>
    <mergeCell ref="I235:L235"/>
    <mergeCell ref="O235:P235"/>
    <mergeCell ref="D236:G236"/>
    <mergeCell ref="I236:L236"/>
    <mergeCell ref="O236:P236"/>
    <mergeCell ref="D237:G237"/>
    <mergeCell ref="I237:L237"/>
    <mergeCell ref="O237:P237"/>
    <mergeCell ref="D238:G238"/>
    <mergeCell ref="I238:L238"/>
    <mergeCell ref="O238:P238"/>
    <mergeCell ref="D239:G239"/>
    <mergeCell ref="I239:L239"/>
    <mergeCell ref="O239:P239"/>
    <mergeCell ref="D240:G240"/>
    <mergeCell ref="I240:L240"/>
    <mergeCell ref="O240:P240"/>
    <mergeCell ref="D229:G229"/>
    <mergeCell ref="I229:L229"/>
    <mergeCell ref="O229:P229"/>
    <mergeCell ref="D230:G230"/>
    <mergeCell ref="I230:L230"/>
    <mergeCell ref="O230:P230"/>
    <mergeCell ref="D231:G231"/>
    <mergeCell ref="I231:L231"/>
    <mergeCell ref="O231:P231"/>
    <mergeCell ref="D232:G232"/>
    <mergeCell ref="I232:L232"/>
    <mergeCell ref="O232:P232"/>
    <mergeCell ref="D233:G233"/>
    <mergeCell ref="I233:L233"/>
    <mergeCell ref="O233:P233"/>
    <mergeCell ref="D234:G234"/>
    <mergeCell ref="I234:L234"/>
    <mergeCell ref="O234:P234"/>
    <mergeCell ref="B181:B182"/>
    <mergeCell ref="A181:A182"/>
    <mergeCell ref="D93:G93"/>
    <mergeCell ref="I93:L93"/>
    <mergeCell ref="O93:P93"/>
    <mergeCell ref="D91:G91"/>
    <mergeCell ref="I91:L91"/>
    <mergeCell ref="O91:P91"/>
    <mergeCell ref="D92:G92"/>
    <mergeCell ref="I92:L92"/>
    <mergeCell ref="O92:P92"/>
    <mergeCell ref="D94:G94"/>
    <mergeCell ref="I94:L94"/>
    <mergeCell ref="O94:P94"/>
    <mergeCell ref="D95:G95"/>
    <mergeCell ref="I95:L95"/>
    <mergeCell ref="O95:P95"/>
    <mergeCell ref="D96:G96"/>
    <mergeCell ref="I96:L96"/>
    <mergeCell ref="O96:P96"/>
    <mergeCell ref="D97:G97"/>
    <mergeCell ref="I97:L97"/>
    <mergeCell ref="O97:P97"/>
    <mergeCell ref="D98:G98"/>
    <mergeCell ref="I98:L98"/>
    <mergeCell ref="O98:P98"/>
    <mergeCell ref="D99:G99"/>
    <mergeCell ref="I99:L99"/>
    <mergeCell ref="O99:P99"/>
    <mergeCell ref="D100:G100"/>
    <mergeCell ref="I100:L100"/>
    <mergeCell ref="O100:P100"/>
    <mergeCell ref="D85:G85"/>
    <mergeCell ref="I85:L85"/>
    <mergeCell ref="O85:P85"/>
    <mergeCell ref="D86:G86"/>
    <mergeCell ref="I86:L86"/>
    <mergeCell ref="O86:P86"/>
    <mergeCell ref="D83:G83"/>
    <mergeCell ref="I83:L83"/>
    <mergeCell ref="O83:P83"/>
    <mergeCell ref="D84:G84"/>
    <mergeCell ref="I84:L84"/>
    <mergeCell ref="O84:P84"/>
    <mergeCell ref="D89:G89"/>
    <mergeCell ref="I89:L89"/>
    <mergeCell ref="O89:P89"/>
    <mergeCell ref="D90:G90"/>
    <mergeCell ref="I90:L90"/>
    <mergeCell ref="O90:P90"/>
    <mergeCell ref="D87:G87"/>
    <mergeCell ref="I87:L87"/>
    <mergeCell ref="O87:P87"/>
    <mergeCell ref="D88:G88"/>
    <mergeCell ref="I88:L88"/>
    <mergeCell ref="O88:P88"/>
    <mergeCell ref="D78:G78"/>
    <mergeCell ref="I78:L78"/>
    <mergeCell ref="O78:P78"/>
    <mergeCell ref="D75:G75"/>
    <mergeCell ref="I75:L75"/>
    <mergeCell ref="O75:P75"/>
    <mergeCell ref="Q75:R75"/>
    <mergeCell ref="D76:G76"/>
    <mergeCell ref="I76:L76"/>
    <mergeCell ref="O76:P76"/>
    <mergeCell ref="Q76:R76"/>
    <mergeCell ref="D81:G81"/>
    <mergeCell ref="I81:L81"/>
    <mergeCell ref="O81:P81"/>
    <mergeCell ref="D82:G82"/>
    <mergeCell ref="I82:L82"/>
    <mergeCell ref="O82:P82"/>
    <mergeCell ref="D79:G79"/>
    <mergeCell ref="I79:L79"/>
    <mergeCell ref="O79:P79"/>
    <mergeCell ref="D80:G80"/>
    <mergeCell ref="I80:L80"/>
    <mergeCell ref="O80:P80"/>
    <mergeCell ref="D73:G73"/>
    <mergeCell ref="I73:L73"/>
    <mergeCell ref="O73:P73"/>
    <mergeCell ref="D74:G74"/>
    <mergeCell ref="I74:L74"/>
    <mergeCell ref="O74:P74"/>
    <mergeCell ref="D71:G71"/>
    <mergeCell ref="I71:L71"/>
    <mergeCell ref="O71:P71"/>
    <mergeCell ref="D72:G72"/>
    <mergeCell ref="I72:L72"/>
    <mergeCell ref="O72:P72"/>
    <mergeCell ref="D77:G77"/>
    <mergeCell ref="I77:L77"/>
    <mergeCell ref="O77:P77"/>
    <mergeCell ref="Q77:R77"/>
    <mergeCell ref="S77:T77"/>
    <mergeCell ref="D65:G65"/>
    <mergeCell ref="I65:L65"/>
    <mergeCell ref="O65:P65"/>
    <mergeCell ref="D66:G66"/>
    <mergeCell ref="I66:L66"/>
    <mergeCell ref="O66:P66"/>
    <mergeCell ref="D63:G63"/>
    <mergeCell ref="I63:L63"/>
    <mergeCell ref="O63:P63"/>
    <mergeCell ref="D64:G64"/>
    <mergeCell ref="I64:L64"/>
    <mergeCell ref="O64:P64"/>
    <mergeCell ref="D69:G69"/>
    <mergeCell ref="I69:L69"/>
    <mergeCell ref="O69:P69"/>
    <mergeCell ref="D70:G70"/>
    <mergeCell ref="I70:L70"/>
    <mergeCell ref="O70:P70"/>
    <mergeCell ref="D67:G67"/>
    <mergeCell ref="I67:L67"/>
    <mergeCell ref="O67:P67"/>
    <mergeCell ref="D68:G68"/>
    <mergeCell ref="I68:L68"/>
    <mergeCell ref="O68:P68"/>
    <mergeCell ref="D57:G57"/>
    <mergeCell ref="I57:L57"/>
    <mergeCell ref="O57:P57"/>
    <mergeCell ref="D58:G58"/>
    <mergeCell ref="I58:L58"/>
    <mergeCell ref="O58:P58"/>
    <mergeCell ref="D55:G55"/>
    <mergeCell ref="I55:L55"/>
    <mergeCell ref="O55:P55"/>
    <mergeCell ref="D56:G56"/>
    <mergeCell ref="I56:L56"/>
    <mergeCell ref="O56:P56"/>
    <mergeCell ref="D61:G61"/>
    <mergeCell ref="I61:L61"/>
    <mergeCell ref="O61:P61"/>
    <mergeCell ref="D62:G62"/>
    <mergeCell ref="I62:L62"/>
    <mergeCell ref="O62:P62"/>
    <mergeCell ref="D59:G59"/>
    <mergeCell ref="I59:L59"/>
    <mergeCell ref="O59:P59"/>
    <mergeCell ref="D60:G60"/>
    <mergeCell ref="I60:L60"/>
    <mergeCell ref="O60:P60"/>
    <mergeCell ref="D49:G49"/>
    <mergeCell ref="I49:L49"/>
    <mergeCell ref="O49:P49"/>
    <mergeCell ref="D50:G50"/>
    <mergeCell ref="I50:L50"/>
    <mergeCell ref="O50:P50"/>
    <mergeCell ref="D47:G47"/>
    <mergeCell ref="I47:L47"/>
    <mergeCell ref="O47:P47"/>
    <mergeCell ref="D48:G48"/>
    <mergeCell ref="I48:L48"/>
    <mergeCell ref="O48:P48"/>
    <mergeCell ref="D53:G53"/>
    <mergeCell ref="I53:L53"/>
    <mergeCell ref="O53:P53"/>
    <mergeCell ref="D54:G54"/>
    <mergeCell ref="I54:L54"/>
    <mergeCell ref="O54:P54"/>
    <mergeCell ref="D51:G51"/>
    <mergeCell ref="I51:L51"/>
    <mergeCell ref="O51:P51"/>
    <mergeCell ref="D52:G52"/>
    <mergeCell ref="I52:L52"/>
    <mergeCell ref="O52:P52"/>
    <mergeCell ref="D42:G42"/>
    <mergeCell ref="I42:L42"/>
    <mergeCell ref="O42:P42"/>
    <mergeCell ref="D43:G43"/>
    <mergeCell ref="I43:L43"/>
    <mergeCell ref="O43:P43"/>
    <mergeCell ref="D38:G38"/>
    <mergeCell ref="I38:L38"/>
    <mergeCell ref="O38:P38"/>
    <mergeCell ref="D46:G46"/>
    <mergeCell ref="I46:L46"/>
    <mergeCell ref="O46:P46"/>
    <mergeCell ref="D44:G44"/>
    <mergeCell ref="I44:L44"/>
    <mergeCell ref="O44:P44"/>
    <mergeCell ref="D45:G45"/>
    <mergeCell ref="I45:L45"/>
    <mergeCell ref="O45:P45"/>
    <mergeCell ref="D34:G34"/>
    <mergeCell ref="I34:L34"/>
    <mergeCell ref="O34:P34"/>
    <mergeCell ref="D35:G35"/>
    <mergeCell ref="I35:L35"/>
    <mergeCell ref="O35:P35"/>
    <mergeCell ref="D31:G31"/>
    <mergeCell ref="I31:L31"/>
    <mergeCell ref="O31:P31"/>
    <mergeCell ref="A39:A41"/>
    <mergeCell ref="B39:B41"/>
    <mergeCell ref="C39:C41"/>
    <mergeCell ref="D39:G41"/>
    <mergeCell ref="H39:H41"/>
    <mergeCell ref="I39:L39"/>
    <mergeCell ref="O39:P41"/>
    <mergeCell ref="D36:G36"/>
    <mergeCell ref="I36:L36"/>
    <mergeCell ref="O36:P36"/>
    <mergeCell ref="D37:G37"/>
    <mergeCell ref="I37:L37"/>
    <mergeCell ref="O37:P37"/>
    <mergeCell ref="I40:L40"/>
    <mergeCell ref="I41:L41"/>
    <mergeCell ref="D28:G28"/>
    <mergeCell ref="I28:L28"/>
    <mergeCell ref="O28:P28"/>
    <mergeCell ref="D25:G25"/>
    <mergeCell ref="I25:L25"/>
    <mergeCell ref="O25:P25"/>
    <mergeCell ref="D26:G26"/>
    <mergeCell ref="I26:L26"/>
    <mergeCell ref="O26:P26"/>
    <mergeCell ref="A32:A33"/>
    <mergeCell ref="B32:B33"/>
    <mergeCell ref="C32:C33"/>
    <mergeCell ref="D32:G33"/>
    <mergeCell ref="H32:H33"/>
    <mergeCell ref="I32:L32"/>
    <mergeCell ref="O32:P33"/>
    <mergeCell ref="D29:G29"/>
    <mergeCell ref="I29:L29"/>
    <mergeCell ref="O29:P29"/>
    <mergeCell ref="D30:G30"/>
    <mergeCell ref="I30:L30"/>
    <mergeCell ref="O30:P30"/>
    <mergeCell ref="I33:L33"/>
    <mergeCell ref="I19:L19"/>
    <mergeCell ref="O19:P19"/>
    <mergeCell ref="N22:N23"/>
    <mergeCell ref="O22:P23"/>
    <mergeCell ref="I23:L23"/>
    <mergeCell ref="D24:G24"/>
    <mergeCell ref="I24:L24"/>
    <mergeCell ref="O24:P24"/>
    <mergeCell ref="A22:A23"/>
    <mergeCell ref="B22:B23"/>
    <mergeCell ref="C22:C23"/>
    <mergeCell ref="D22:G23"/>
    <mergeCell ref="H22:H23"/>
    <mergeCell ref="I22:L22"/>
    <mergeCell ref="D27:G27"/>
    <mergeCell ref="I27:L27"/>
    <mergeCell ref="O27:P27"/>
    <mergeCell ref="A14:A16"/>
    <mergeCell ref="B14:B16"/>
    <mergeCell ref="C14:C16"/>
    <mergeCell ref="D14:G16"/>
    <mergeCell ref="H14:H16"/>
    <mergeCell ref="I14:L14"/>
    <mergeCell ref="N14:N16"/>
    <mergeCell ref="N10:N11"/>
    <mergeCell ref="O10:P11"/>
    <mergeCell ref="I11:L11"/>
    <mergeCell ref="D12:G12"/>
    <mergeCell ref="I12:L12"/>
    <mergeCell ref="O12:P12"/>
    <mergeCell ref="A10:A11"/>
    <mergeCell ref="B10:B11"/>
    <mergeCell ref="C10:C11"/>
    <mergeCell ref="D10:G11"/>
    <mergeCell ref="H10:H11"/>
    <mergeCell ref="I10:L10"/>
    <mergeCell ref="O14:P16"/>
    <mergeCell ref="I15:L15"/>
    <mergeCell ref="I16:L16"/>
    <mergeCell ref="D13:G13"/>
    <mergeCell ref="I13:L13"/>
    <mergeCell ref="A1:B1"/>
    <mergeCell ref="C1:C2"/>
    <mergeCell ref="D1:G2"/>
    <mergeCell ref="H1:H2"/>
    <mergeCell ref="I1:L2"/>
    <mergeCell ref="A6:A7"/>
    <mergeCell ref="B6:B7"/>
    <mergeCell ref="C6:C7"/>
    <mergeCell ref="D6:G7"/>
    <mergeCell ref="H6:H7"/>
    <mergeCell ref="I6:L6"/>
    <mergeCell ref="A4:A5"/>
    <mergeCell ref="B4:B5"/>
    <mergeCell ref="C4:C5"/>
    <mergeCell ref="D4:G5"/>
    <mergeCell ref="H4:H5"/>
    <mergeCell ref="I4:L4"/>
    <mergeCell ref="I7:L7"/>
    <mergeCell ref="I5:L5"/>
    <mergeCell ref="D101:G101"/>
    <mergeCell ref="I101:L101"/>
    <mergeCell ref="O101:P101"/>
    <mergeCell ref="D9:G9"/>
    <mergeCell ref="I9:L9"/>
    <mergeCell ref="O9:P9"/>
    <mergeCell ref="N4:N5"/>
    <mergeCell ref="O4:P5"/>
    <mergeCell ref="M1:N1"/>
    <mergeCell ref="D17:G17"/>
    <mergeCell ref="I17:L17"/>
    <mergeCell ref="O17:P17"/>
    <mergeCell ref="O1:P2"/>
    <mergeCell ref="D3:G3"/>
    <mergeCell ref="I3:L3"/>
    <mergeCell ref="O3:P3"/>
    <mergeCell ref="N6:N7"/>
    <mergeCell ref="O6:P7"/>
    <mergeCell ref="D8:G8"/>
    <mergeCell ref="I8:L8"/>
    <mergeCell ref="O8:P8"/>
    <mergeCell ref="O13:P13"/>
    <mergeCell ref="D20:G20"/>
    <mergeCell ref="I20:L20"/>
    <mergeCell ref="O20:P20"/>
    <mergeCell ref="D21:G21"/>
    <mergeCell ref="I21:L21"/>
    <mergeCell ref="O21:P21"/>
    <mergeCell ref="D18:G18"/>
    <mergeCell ref="I18:L18"/>
    <mergeCell ref="O18:P18"/>
    <mergeCell ref="D19:G19"/>
    <mergeCell ref="D105:G105"/>
    <mergeCell ref="I105:L105"/>
    <mergeCell ref="O105:P105"/>
    <mergeCell ref="D106:G106"/>
    <mergeCell ref="I106:L106"/>
    <mergeCell ref="O106:P106"/>
    <mergeCell ref="D107:G107"/>
    <mergeCell ref="I107:L107"/>
    <mergeCell ref="O107:P107"/>
    <mergeCell ref="D102:G102"/>
    <mergeCell ref="I102:L102"/>
    <mergeCell ref="O102:P102"/>
    <mergeCell ref="D103:G103"/>
    <mergeCell ref="I103:L103"/>
    <mergeCell ref="O103:P103"/>
    <mergeCell ref="D104:G104"/>
    <mergeCell ref="I104:L104"/>
    <mergeCell ref="O104:P104"/>
    <mergeCell ref="D111:G111"/>
    <mergeCell ref="I111:L111"/>
    <mergeCell ref="O111:P111"/>
    <mergeCell ref="D112:G112"/>
    <mergeCell ref="I112:L112"/>
    <mergeCell ref="O112:P112"/>
    <mergeCell ref="D113:G113"/>
    <mergeCell ref="I113:L113"/>
    <mergeCell ref="O113:P113"/>
    <mergeCell ref="D108:G108"/>
    <mergeCell ref="I108:L108"/>
    <mergeCell ref="O108:P108"/>
    <mergeCell ref="D109:G109"/>
    <mergeCell ref="I109:L109"/>
    <mergeCell ref="O109:P109"/>
    <mergeCell ref="D110:G110"/>
    <mergeCell ref="I110:L110"/>
    <mergeCell ref="O110:P110"/>
    <mergeCell ref="D117:G117"/>
    <mergeCell ref="I117:L117"/>
    <mergeCell ref="O117:P117"/>
    <mergeCell ref="D118:G118"/>
    <mergeCell ref="I118:L118"/>
    <mergeCell ref="O118:P118"/>
    <mergeCell ref="D119:G119"/>
    <mergeCell ref="I119:L119"/>
    <mergeCell ref="O119:P119"/>
    <mergeCell ref="D114:G114"/>
    <mergeCell ref="I114:L114"/>
    <mergeCell ref="O114:P114"/>
    <mergeCell ref="D115:G115"/>
    <mergeCell ref="I115:L115"/>
    <mergeCell ref="O115:P115"/>
    <mergeCell ref="D116:G116"/>
    <mergeCell ref="I116:L116"/>
    <mergeCell ref="O116:P116"/>
    <mergeCell ref="D123:G123"/>
    <mergeCell ref="I123:L123"/>
    <mergeCell ref="O123:P123"/>
    <mergeCell ref="D124:G124"/>
    <mergeCell ref="I124:L124"/>
    <mergeCell ref="O124:P124"/>
    <mergeCell ref="D125:G125"/>
    <mergeCell ref="I125:L125"/>
    <mergeCell ref="O125:P125"/>
    <mergeCell ref="D120:G120"/>
    <mergeCell ref="I120:L120"/>
    <mergeCell ref="O120:P120"/>
    <mergeCell ref="D121:G121"/>
    <mergeCell ref="I121:L121"/>
    <mergeCell ref="O121:P121"/>
    <mergeCell ref="D122:G122"/>
    <mergeCell ref="I122:L122"/>
    <mergeCell ref="O122:P122"/>
    <mergeCell ref="D129:G129"/>
    <mergeCell ref="I129:L129"/>
    <mergeCell ref="O129:P129"/>
    <mergeCell ref="D130:G130"/>
    <mergeCell ref="I130:L130"/>
    <mergeCell ref="O130:P130"/>
    <mergeCell ref="D131:G131"/>
    <mergeCell ref="I131:L131"/>
    <mergeCell ref="O131:P131"/>
    <mergeCell ref="D126:G126"/>
    <mergeCell ref="I126:L126"/>
    <mergeCell ref="O126:P126"/>
    <mergeCell ref="D127:G127"/>
    <mergeCell ref="I127:L127"/>
    <mergeCell ref="O127:P127"/>
    <mergeCell ref="D128:G128"/>
    <mergeCell ref="I128:L128"/>
    <mergeCell ref="O128:P128"/>
    <mergeCell ref="D135:G135"/>
    <mergeCell ref="I135:L135"/>
    <mergeCell ref="O135:P135"/>
    <mergeCell ref="D136:G136"/>
    <mergeCell ref="I136:L136"/>
    <mergeCell ref="O136:P136"/>
    <mergeCell ref="D137:G137"/>
    <mergeCell ref="I137:L137"/>
    <mergeCell ref="O137:P137"/>
    <mergeCell ref="D132:G132"/>
    <mergeCell ref="I132:L132"/>
    <mergeCell ref="O132:P132"/>
    <mergeCell ref="D133:G133"/>
    <mergeCell ref="I133:L133"/>
    <mergeCell ref="O133:P133"/>
    <mergeCell ref="D134:G134"/>
    <mergeCell ref="I134:L134"/>
    <mergeCell ref="O134:P134"/>
    <mergeCell ref="D141:G141"/>
    <mergeCell ref="I141:L141"/>
    <mergeCell ref="O141:P141"/>
    <mergeCell ref="D142:G142"/>
    <mergeCell ref="I142:L142"/>
    <mergeCell ref="O142:P142"/>
    <mergeCell ref="D143:G143"/>
    <mergeCell ref="I143:L143"/>
    <mergeCell ref="O143:P143"/>
    <mergeCell ref="D138:G138"/>
    <mergeCell ref="I138:L138"/>
    <mergeCell ref="O138:P138"/>
    <mergeCell ref="D139:G139"/>
    <mergeCell ref="I139:L139"/>
    <mergeCell ref="O139:P139"/>
    <mergeCell ref="D140:G140"/>
    <mergeCell ref="I140:L140"/>
    <mergeCell ref="O140:P140"/>
    <mergeCell ref="D147:G147"/>
    <mergeCell ref="I147:L147"/>
    <mergeCell ref="O147:P147"/>
    <mergeCell ref="D148:G148"/>
    <mergeCell ref="I148:L148"/>
    <mergeCell ref="O148:P148"/>
    <mergeCell ref="D149:G149"/>
    <mergeCell ref="I149:L149"/>
    <mergeCell ref="O149:P149"/>
    <mergeCell ref="D144:G144"/>
    <mergeCell ref="I144:L144"/>
    <mergeCell ref="O144:P144"/>
    <mergeCell ref="D145:G145"/>
    <mergeCell ref="I145:L145"/>
    <mergeCell ref="O145:P145"/>
    <mergeCell ref="D146:G146"/>
    <mergeCell ref="I146:L146"/>
    <mergeCell ref="O146:P146"/>
    <mergeCell ref="D153:G153"/>
    <mergeCell ref="I153:L153"/>
    <mergeCell ref="O153:P153"/>
    <mergeCell ref="D154:G154"/>
    <mergeCell ref="I154:L154"/>
    <mergeCell ref="O154:P154"/>
    <mergeCell ref="D155:G155"/>
    <mergeCell ref="I155:L155"/>
    <mergeCell ref="O155:P155"/>
    <mergeCell ref="D150:G150"/>
    <mergeCell ref="I150:L150"/>
    <mergeCell ref="O150:P150"/>
    <mergeCell ref="D151:G151"/>
    <mergeCell ref="I151:L151"/>
    <mergeCell ref="O151:P151"/>
    <mergeCell ref="D152:G152"/>
    <mergeCell ref="I152:L152"/>
    <mergeCell ref="O152:P152"/>
    <mergeCell ref="D159:G159"/>
    <mergeCell ref="I159:L159"/>
    <mergeCell ref="O159:P159"/>
    <mergeCell ref="D160:G160"/>
    <mergeCell ref="I160:L160"/>
    <mergeCell ref="O160:P160"/>
    <mergeCell ref="D161:G161"/>
    <mergeCell ref="I161:L161"/>
    <mergeCell ref="O161:P161"/>
    <mergeCell ref="D156:G156"/>
    <mergeCell ref="I156:L156"/>
    <mergeCell ref="O156:P156"/>
    <mergeCell ref="D157:G157"/>
    <mergeCell ref="I157:L157"/>
    <mergeCell ref="O157:P157"/>
    <mergeCell ref="D158:G158"/>
    <mergeCell ref="I158:L158"/>
    <mergeCell ref="O158:P158"/>
    <mergeCell ref="D167:G167"/>
    <mergeCell ref="I167:L167"/>
    <mergeCell ref="O167:P167"/>
    <mergeCell ref="D168:G168"/>
    <mergeCell ref="I168:L168"/>
    <mergeCell ref="O168:P168"/>
    <mergeCell ref="D169:G169"/>
    <mergeCell ref="I169:L169"/>
    <mergeCell ref="O169:P169"/>
    <mergeCell ref="D165:G165"/>
    <mergeCell ref="I165:L165"/>
    <mergeCell ref="O165:P165"/>
    <mergeCell ref="D166:G166"/>
    <mergeCell ref="I166:L166"/>
    <mergeCell ref="O166:P166"/>
    <mergeCell ref="D162:G162"/>
    <mergeCell ref="I162:L162"/>
    <mergeCell ref="O162:P162"/>
    <mergeCell ref="D163:G163"/>
    <mergeCell ref="I163:L163"/>
    <mergeCell ref="O163:P163"/>
    <mergeCell ref="D164:G164"/>
    <mergeCell ref="I164:L164"/>
    <mergeCell ref="O164:P164"/>
    <mergeCell ref="D176:G176"/>
    <mergeCell ref="I176:L176"/>
    <mergeCell ref="O176:P176"/>
    <mergeCell ref="D177:G177"/>
    <mergeCell ref="I177:L177"/>
    <mergeCell ref="O177:P177"/>
    <mergeCell ref="D173:G173"/>
    <mergeCell ref="I173:L173"/>
    <mergeCell ref="O173:P173"/>
    <mergeCell ref="D174:G174"/>
    <mergeCell ref="I174:L174"/>
    <mergeCell ref="O174:P174"/>
    <mergeCell ref="D175:G175"/>
    <mergeCell ref="I175:L175"/>
    <mergeCell ref="O175:P175"/>
    <mergeCell ref="D170:G170"/>
    <mergeCell ref="I170:L170"/>
    <mergeCell ref="O170:P170"/>
    <mergeCell ref="D171:G171"/>
    <mergeCell ref="I171:L171"/>
    <mergeCell ref="O171:P171"/>
    <mergeCell ref="D172:G172"/>
    <mergeCell ref="I172:L172"/>
    <mergeCell ref="O172:P172"/>
    <mergeCell ref="D181:G181"/>
    <mergeCell ref="I181:L181"/>
    <mergeCell ref="O181:P181"/>
    <mergeCell ref="D182:G182"/>
    <mergeCell ref="I182:L182"/>
    <mergeCell ref="O182:P182"/>
    <mergeCell ref="D183:G183"/>
    <mergeCell ref="I183:L183"/>
    <mergeCell ref="O183:P183"/>
    <mergeCell ref="D178:G178"/>
    <mergeCell ref="I178:L178"/>
    <mergeCell ref="O178:P178"/>
    <mergeCell ref="D179:G179"/>
    <mergeCell ref="I179:L179"/>
    <mergeCell ref="O179:P179"/>
    <mergeCell ref="D180:G180"/>
    <mergeCell ref="I180:L180"/>
    <mergeCell ref="O180:P180"/>
    <mergeCell ref="D187:G187"/>
    <mergeCell ref="I187:L187"/>
    <mergeCell ref="O187:P187"/>
    <mergeCell ref="D188:G188"/>
    <mergeCell ref="I188:L188"/>
    <mergeCell ref="O188:P188"/>
    <mergeCell ref="D189:G189"/>
    <mergeCell ref="I189:L189"/>
    <mergeCell ref="O189:P189"/>
    <mergeCell ref="D184:G184"/>
    <mergeCell ref="I184:L184"/>
    <mergeCell ref="O184:P184"/>
    <mergeCell ref="D185:G185"/>
    <mergeCell ref="I185:L185"/>
    <mergeCell ref="O185:P185"/>
    <mergeCell ref="D186:G186"/>
    <mergeCell ref="I186:L186"/>
    <mergeCell ref="O186:P186"/>
    <mergeCell ref="D193:G193"/>
    <mergeCell ref="I193:L193"/>
    <mergeCell ref="O193:P193"/>
    <mergeCell ref="D194:G194"/>
    <mergeCell ref="I194:L194"/>
    <mergeCell ref="O194:P194"/>
    <mergeCell ref="D195:G195"/>
    <mergeCell ref="I195:L195"/>
    <mergeCell ref="O195:P195"/>
    <mergeCell ref="D190:G190"/>
    <mergeCell ref="I190:L190"/>
    <mergeCell ref="O190:P190"/>
    <mergeCell ref="D191:G191"/>
    <mergeCell ref="I191:L191"/>
    <mergeCell ref="O191:P191"/>
    <mergeCell ref="D192:G192"/>
    <mergeCell ref="I192:L192"/>
    <mergeCell ref="O192:P192"/>
    <mergeCell ref="D199:G199"/>
    <mergeCell ref="I199:L199"/>
    <mergeCell ref="O199:P199"/>
    <mergeCell ref="D200:G200"/>
    <mergeCell ref="I200:L200"/>
    <mergeCell ref="O200:P200"/>
    <mergeCell ref="D201:G201"/>
    <mergeCell ref="I201:L201"/>
    <mergeCell ref="O201:P201"/>
    <mergeCell ref="D196:G196"/>
    <mergeCell ref="I196:L196"/>
    <mergeCell ref="O196:P196"/>
    <mergeCell ref="D197:G197"/>
    <mergeCell ref="I197:L197"/>
    <mergeCell ref="O197:P197"/>
    <mergeCell ref="D198:G198"/>
    <mergeCell ref="I198:L198"/>
    <mergeCell ref="O198:P198"/>
    <mergeCell ref="D205:G205"/>
    <mergeCell ref="I205:L205"/>
    <mergeCell ref="O205:P205"/>
    <mergeCell ref="D206:G206"/>
    <mergeCell ref="I206:L206"/>
    <mergeCell ref="O206:P206"/>
    <mergeCell ref="D207:G207"/>
    <mergeCell ref="I207:L207"/>
    <mergeCell ref="O207:P207"/>
    <mergeCell ref="D202:G202"/>
    <mergeCell ref="I202:L202"/>
    <mergeCell ref="O202:P202"/>
    <mergeCell ref="D203:G203"/>
    <mergeCell ref="I203:L203"/>
    <mergeCell ref="O203:P203"/>
    <mergeCell ref="D204:G204"/>
    <mergeCell ref="I204:L204"/>
    <mergeCell ref="O204:P204"/>
    <mergeCell ref="D211:G211"/>
    <mergeCell ref="I211:L211"/>
    <mergeCell ref="O211:P211"/>
    <mergeCell ref="D212:G212"/>
    <mergeCell ref="I212:L212"/>
    <mergeCell ref="O212:P212"/>
    <mergeCell ref="D213:G213"/>
    <mergeCell ref="I213:L213"/>
    <mergeCell ref="O213:P213"/>
    <mergeCell ref="D208:G208"/>
    <mergeCell ref="I208:L208"/>
    <mergeCell ref="O208:P208"/>
    <mergeCell ref="D209:G209"/>
    <mergeCell ref="I209:L209"/>
    <mergeCell ref="O209:P209"/>
    <mergeCell ref="D210:G210"/>
    <mergeCell ref="I210:L210"/>
    <mergeCell ref="O210:P210"/>
    <mergeCell ref="D223:G223"/>
    <mergeCell ref="D217:G217"/>
    <mergeCell ref="I217:L217"/>
    <mergeCell ref="O217:P217"/>
    <mergeCell ref="I223:L223"/>
    <mergeCell ref="O223:P223"/>
    <mergeCell ref="D218:G218"/>
    <mergeCell ref="I218:L218"/>
    <mergeCell ref="O218:P218"/>
    <mergeCell ref="D219:G219"/>
    <mergeCell ref="I219:L219"/>
    <mergeCell ref="O219:P219"/>
    <mergeCell ref="D220:G220"/>
    <mergeCell ref="I220:L220"/>
    <mergeCell ref="O220:P220"/>
    <mergeCell ref="D214:G214"/>
    <mergeCell ref="I214:L214"/>
    <mergeCell ref="O214:P214"/>
    <mergeCell ref="D215:G215"/>
    <mergeCell ref="I215:L215"/>
    <mergeCell ref="O215:P215"/>
    <mergeCell ref="D216:G216"/>
    <mergeCell ref="I216:L216"/>
    <mergeCell ref="O216:P216"/>
    <mergeCell ref="D248:G248"/>
    <mergeCell ref="I248:L248"/>
    <mergeCell ref="O248:P248"/>
    <mergeCell ref="D249:G249"/>
    <mergeCell ref="I249:L249"/>
    <mergeCell ref="O249:P249"/>
    <mergeCell ref="D250:G250"/>
    <mergeCell ref="I250:L250"/>
    <mergeCell ref="O250:P250"/>
    <mergeCell ref="D227:G227"/>
    <mergeCell ref="I227:L227"/>
    <mergeCell ref="O227:P227"/>
    <mergeCell ref="D228:G228"/>
    <mergeCell ref="I228:L228"/>
    <mergeCell ref="O228:P228"/>
    <mergeCell ref="B174:B176"/>
    <mergeCell ref="A174:A176"/>
    <mergeCell ref="D224:G224"/>
    <mergeCell ref="I224:L224"/>
    <mergeCell ref="O224:P224"/>
    <mergeCell ref="D225:G225"/>
    <mergeCell ref="I225:L225"/>
    <mergeCell ref="O225:P225"/>
    <mergeCell ref="D226:G226"/>
    <mergeCell ref="I226:L226"/>
    <mergeCell ref="O226:P226"/>
    <mergeCell ref="D221:G221"/>
    <mergeCell ref="I221:L221"/>
    <mergeCell ref="O221:P221"/>
    <mergeCell ref="D222:G222"/>
    <mergeCell ref="I222:L222"/>
    <mergeCell ref="O222:P222"/>
    <mergeCell ref="D254:G254"/>
    <mergeCell ref="I254:L254"/>
    <mergeCell ref="O254:P254"/>
    <mergeCell ref="D255:G255"/>
    <mergeCell ref="I255:L255"/>
    <mergeCell ref="O255:P255"/>
    <mergeCell ref="D256:G256"/>
    <mergeCell ref="I256:L256"/>
    <mergeCell ref="O256:P256"/>
    <mergeCell ref="D251:G251"/>
    <mergeCell ref="I251:L251"/>
    <mergeCell ref="O251:P251"/>
    <mergeCell ref="D252:G252"/>
    <mergeCell ref="I252:L252"/>
    <mergeCell ref="O252:P252"/>
    <mergeCell ref="D253:G253"/>
    <mergeCell ref="I253:L253"/>
    <mergeCell ref="O253:P253"/>
    <mergeCell ref="D260:G260"/>
    <mergeCell ref="I260:L260"/>
    <mergeCell ref="O260:P260"/>
    <mergeCell ref="D261:G261"/>
    <mergeCell ref="I261:L261"/>
    <mergeCell ref="O261:P261"/>
    <mergeCell ref="D262:G262"/>
    <mergeCell ref="I262:L262"/>
    <mergeCell ref="O262:P262"/>
    <mergeCell ref="D257:G257"/>
    <mergeCell ref="I257:L257"/>
    <mergeCell ref="O257:P257"/>
    <mergeCell ref="D258:G258"/>
    <mergeCell ref="I258:L258"/>
    <mergeCell ref="O258:P258"/>
    <mergeCell ref="D259:G259"/>
    <mergeCell ref="I259:L259"/>
    <mergeCell ref="O259:P259"/>
    <mergeCell ref="D266:G266"/>
    <mergeCell ref="I266:L266"/>
    <mergeCell ref="O266:P266"/>
    <mergeCell ref="D267:G267"/>
    <mergeCell ref="I267:L267"/>
    <mergeCell ref="O267:P267"/>
    <mergeCell ref="D268:G268"/>
    <mergeCell ref="I268:L268"/>
    <mergeCell ref="O268:P268"/>
    <mergeCell ref="D263:G263"/>
    <mergeCell ref="I263:L263"/>
    <mergeCell ref="O263:P263"/>
    <mergeCell ref="D264:G264"/>
    <mergeCell ref="I264:L264"/>
    <mergeCell ref="O264:P264"/>
    <mergeCell ref="D265:G265"/>
    <mergeCell ref="I265:L265"/>
    <mergeCell ref="O265:P265"/>
    <mergeCell ref="D272:G272"/>
    <mergeCell ref="I272:L272"/>
    <mergeCell ref="O272:P272"/>
    <mergeCell ref="D273:G273"/>
    <mergeCell ref="I273:L273"/>
    <mergeCell ref="O273:P273"/>
    <mergeCell ref="D274:G274"/>
    <mergeCell ref="I274:L274"/>
    <mergeCell ref="O274:P274"/>
    <mergeCell ref="D269:G269"/>
    <mergeCell ref="I269:L269"/>
    <mergeCell ref="O269:P269"/>
    <mergeCell ref="D270:G270"/>
    <mergeCell ref="I270:L270"/>
    <mergeCell ref="O270:P270"/>
    <mergeCell ref="D271:G271"/>
    <mergeCell ref="I271:L271"/>
    <mergeCell ref="O271:P271"/>
    <mergeCell ref="D278:G278"/>
    <mergeCell ref="I278:L278"/>
    <mergeCell ref="O278:P278"/>
    <mergeCell ref="D279:G279"/>
    <mergeCell ref="I279:L279"/>
    <mergeCell ref="O279:P279"/>
    <mergeCell ref="D280:G280"/>
    <mergeCell ref="I280:L280"/>
    <mergeCell ref="O280:P280"/>
    <mergeCell ref="D275:G275"/>
    <mergeCell ref="I275:L275"/>
    <mergeCell ref="O275:P275"/>
    <mergeCell ref="D276:G276"/>
    <mergeCell ref="I276:L276"/>
    <mergeCell ref="O276:P276"/>
    <mergeCell ref="D277:G277"/>
    <mergeCell ref="I277:L277"/>
    <mergeCell ref="O277:P277"/>
    <mergeCell ref="D284:G284"/>
    <mergeCell ref="I284:L284"/>
    <mergeCell ref="O284:P284"/>
    <mergeCell ref="D285:G285"/>
    <mergeCell ref="I285:L285"/>
    <mergeCell ref="O285:P285"/>
    <mergeCell ref="D286:G286"/>
    <mergeCell ref="I286:L286"/>
    <mergeCell ref="O286:P286"/>
    <mergeCell ref="D281:G281"/>
    <mergeCell ref="I281:L281"/>
    <mergeCell ref="O281:P281"/>
    <mergeCell ref="D282:G282"/>
    <mergeCell ref="I282:L282"/>
    <mergeCell ref="O282:P282"/>
    <mergeCell ref="D283:G283"/>
    <mergeCell ref="I283:L283"/>
    <mergeCell ref="O283:P283"/>
    <mergeCell ref="D290:G290"/>
    <mergeCell ref="I290:L290"/>
    <mergeCell ref="O290:P290"/>
    <mergeCell ref="D291:G291"/>
    <mergeCell ref="I291:L291"/>
    <mergeCell ref="O291:P291"/>
    <mergeCell ref="D292:G292"/>
    <mergeCell ref="I292:L292"/>
    <mergeCell ref="O292:P292"/>
    <mergeCell ref="D287:G287"/>
    <mergeCell ref="I287:L287"/>
    <mergeCell ref="O287:P287"/>
    <mergeCell ref="D288:G288"/>
    <mergeCell ref="I288:L288"/>
    <mergeCell ref="O288:P288"/>
    <mergeCell ref="D289:G289"/>
    <mergeCell ref="I289:L289"/>
    <mergeCell ref="O289:P289"/>
    <mergeCell ref="D296:G296"/>
    <mergeCell ref="I296:L296"/>
    <mergeCell ref="O296:P296"/>
    <mergeCell ref="D297:G297"/>
    <mergeCell ref="I297:L297"/>
    <mergeCell ref="O297:P297"/>
    <mergeCell ref="D298:G298"/>
    <mergeCell ref="I298:L298"/>
    <mergeCell ref="O298:P298"/>
    <mergeCell ref="D293:G293"/>
    <mergeCell ref="I293:L293"/>
    <mergeCell ref="O293:P293"/>
    <mergeCell ref="D294:G294"/>
    <mergeCell ref="I294:L294"/>
    <mergeCell ref="O294:P294"/>
    <mergeCell ref="D295:G295"/>
    <mergeCell ref="I295:L295"/>
    <mergeCell ref="O295:P295"/>
    <mergeCell ref="D302:G302"/>
    <mergeCell ref="I302:L302"/>
    <mergeCell ref="O302:P302"/>
    <mergeCell ref="D303:G303"/>
    <mergeCell ref="I303:L303"/>
    <mergeCell ref="O303:P303"/>
    <mergeCell ref="D304:G304"/>
    <mergeCell ref="I304:L304"/>
    <mergeCell ref="O304:P304"/>
    <mergeCell ref="D299:G299"/>
    <mergeCell ref="I299:L299"/>
    <mergeCell ref="O299:P299"/>
    <mergeCell ref="D300:G300"/>
    <mergeCell ref="I300:L300"/>
    <mergeCell ref="O300:P300"/>
    <mergeCell ref="D301:G301"/>
    <mergeCell ref="I301:L301"/>
    <mergeCell ref="O301:P301"/>
    <mergeCell ref="D308:G308"/>
    <mergeCell ref="I308:L308"/>
    <mergeCell ref="O308:P308"/>
    <mergeCell ref="D309:G309"/>
    <mergeCell ref="I309:L309"/>
    <mergeCell ref="O309:P309"/>
    <mergeCell ref="D310:G310"/>
    <mergeCell ref="I310:L310"/>
    <mergeCell ref="O310:P310"/>
    <mergeCell ref="D305:G305"/>
    <mergeCell ref="I305:L305"/>
    <mergeCell ref="O305:P305"/>
    <mergeCell ref="D306:G306"/>
    <mergeCell ref="I306:L306"/>
    <mergeCell ref="O306:P306"/>
    <mergeCell ref="D307:G307"/>
    <mergeCell ref="I307:L307"/>
    <mergeCell ref="O307:P307"/>
    <mergeCell ref="D314:G314"/>
    <mergeCell ref="I314:L314"/>
    <mergeCell ref="O314:P314"/>
    <mergeCell ref="D315:G315"/>
    <mergeCell ref="I315:L315"/>
    <mergeCell ref="O315:P315"/>
    <mergeCell ref="D316:G316"/>
    <mergeCell ref="I316:L316"/>
    <mergeCell ref="O316:P316"/>
    <mergeCell ref="D311:G311"/>
    <mergeCell ref="I311:L311"/>
    <mergeCell ref="O311:P311"/>
    <mergeCell ref="D312:G312"/>
    <mergeCell ref="I312:L312"/>
    <mergeCell ref="O312:P312"/>
    <mergeCell ref="D313:G313"/>
    <mergeCell ref="I313:L313"/>
    <mergeCell ref="O313:P313"/>
    <mergeCell ref="D320:G320"/>
    <mergeCell ref="I320:L320"/>
    <mergeCell ref="O320:P320"/>
    <mergeCell ref="D321:G321"/>
    <mergeCell ref="I321:L321"/>
    <mergeCell ref="O321:P321"/>
    <mergeCell ref="D322:G322"/>
    <mergeCell ref="I322:L322"/>
    <mergeCell ref="O322:P322"/>
    <mergeCell ref="D317:G317"/>
    <mergeCell ref="I317:L317"/>
    <mergeCell ref="O317:P317"/>
    <mergeCell ref="D318:G318"/>
    <mergeCell ref="I318:L318"/>
    <mergeCell ref="O318:P318"/>
    <mergeCell ref="D319:G319"/>
    <mergeCell ref="I319:L319"/>
    <mergeCell ref="O319:P319"/>
    <mergeCell ref="D326:G326"/>
    <mergeCell ref="I326:L326"/>
    <mergeCell ref="O326:P326"/>
    <mergeCell ref="D327:G327"/>
    <mergeCell ref="I327:L327"/>
    <mergeCell ref="O327:P327"/>
    <mergeCell ref="D328:G328"/>
    <mergeCell ref="I328:L328"/>
    <mergeCell ref="O328:P328"/>
    <mergeCell ref="D323:G323"/>
    <mergeCell ref="I323:L323"/>
    <mergeCell ref="O323:P323"/>
    <mergeCell ref="D324:G324"/>
    <mergeCell ref="I324:L324"/>
    <mergeCell ref="O324:P324"/>
    <mergeCell ref="D325:G325"/>
    <mergeCell ref="I325:L325"/>
    <mergeCell ref="O325:P325"/>
    <mergeCell ref="D332:G332"/>
    <mergeCell ref="I332:L332"/>
    <mergeCell ref="O332:P332"/>
    <mergeCell ref="D333:G333"/>
    <mergeCell ref="I333:L333"/>
    <mergeCell ref="O333:P333"/>
    <mergeCell ref="D334:G334"/>
    <mergeCell ref="I334:L334"/>
    <mergeCell ref="O334:P334"/>
    <mergeCell ref="D329:G329"/>
    <mergeCell ref="I329:L329"/>
    <mergeCell ref="D330:G330"/>
    <mergeCell ref="I330:L330"/>
    <mergeCell ref="O330:P330"/>
    <mergeCell ref="D331:G331"/>
    <mergeCell ref="I331:L331"/>
    <mergeCell ref="O331:P331"/>
    <mergeCell ref="D338:G338"/>
    <mergeCell ref="I338:L338"/>
    <mergeCell ref="O338:P338"/>
    <mergeCell ref="D339:G339"/>
    <mergeCell ref="I339:L339"/>
    <mergeCell ref="O339:P339"/>
    <mergeCell ref="D340:G340"/>
    <mergeCell ref="I340:L340"/>
    <mergeCell ref="O340:P340"/>
    <mergeCell ref="D335:G335"/>
    <mergeCell ref="I335:L335"/>
    <mergeCell ref="O335:P335"/>
    <mergeCell ref="D336:G336"/>
    <mergeCell ref="I336:L336"/>
    <mergeCell ref="O336:P336"/>
    <mergeCell ref="D337:G337"/>
    <mergeCell ref="I337:L337"/>
    <mergeCell ref="O337:P337"/>
    <mergeCell ref="O344:P344"/>
    <mergeCell ref="D344:G344"/>
    <mergeCell ref="I344:L344"/>
    <mergeCell ref="D345:G345"/>
    <mergeCell ref="I345:L345"/>
    <mergeCell ref="O345:P345"/>
    <mergeCell ref="D341:G341"/>
    <mergeCell ref="I341:L341"/>
    <mergeCell ref="O341:P341"/>
    <mergeCell ref="D342:G342"/>
    <mergeCell ref="I342:L342"/>
    <mergeCell ref="O342:P342"/>
    <mergeCell ref="D343:G343"/>
    <mergeCell ref="I343:L343"/>
    <mergeCell ref="O343:P343"/>
    <mergeCell ref="D349:G349"/>
    <mergeCell ref="I349:L349"/>
    <mergeCell ref="O349:P349"/>
    <mergeCell ref="D350:G350"/>
    <mergeCell ref="I350:L350"/>
    <mergeCell ref="O350:P350"/>
    <mergeCell ref="D351:G351"/>
    <mergeCell ref="I351:L351"/>
    <mergeCell ref="O351:P351"/>
    <mergeCell ref="D346:G346"/>
    <mergeCell ref="I346:L346"/>
    <mergeCell ref="O346:P346"/>
    <mergeCell ref="D347:G347"/>
    <mergeCell ref="I347:L347"/>
    <mergeCell ref="O347:P347"/>
    <mergeCell ref="D348:G348"/>
    <mergeCell ref="I348:L348"/>
    <mergeCell ref="O348:P348"/>
    <mergeCell ref="D355:G355"/>
    <mergeCell ref="I355:L355"/>
    <mergeCell ref="O355:P355"/>
    <mergeCell ref="D356:G356"/>
    <mergeCell ref="I356:L356"/>
    <mergeCell ref="O356:P356"/>
    <mergeCell ref="D357:G357"/>
    <mergeCell ref="I357:L357"/>
    <mergeCell ref="O357:P357"/>
    <mergeCell ref="D352:G352"/>
    <mergeCell ref="I352:L352"/>
    <mergeCell ref="O352:P352"/>
    <mergeCell ref="D353:G353"/>
    <mergeCell ref="I353:L353"/>
    <mergeCell ref="O353:P353"/>
    <mergeCell ref="D354:G354"/>
    <mergeCell ref="I354:L354"/>
    <mergeCell ref="O354:P354"/>
    <mergeCell ref="D361:G361"/>
    <mergeCell ref="I361:L361"/>
    <mergeCell ref="O361:P361"/>
    <mergeCell ref="D362:G362"/>
    <mergeCell ref="I362:L362"/>
    <mergeCell ref="O362:P362"/>
    <mergeCell ref="D363:G363"/>
    <mergeCell ref="I363:L363"/>
    <mergeCell ref="O363:P363"/>
    <mergeCell ref="D358:G358"/>
    <mergeCell ref="I358:L358"/>
    <mergeCell ref="O358:P358"/>
    <mergeCell ref="D359:G359"/>
    <mergeCell ref="I359:L359"/>
    <mergeCell ref="O359:P359"/>
    <mergeCell ref="D360:G360"/>
    <mergeCell ref="I360:L360"/>
    <mergeCell ref="O360:P360"/>
    <mergeCell ref="D367:G367"/>
    <mergeCell ref="I367:L367"/>
    <mergeCell ref="O367:P367"/>
    <mergeCell ref="D364:G364"/>
    <mergeCell ref="I364:L364"/>
    <mergeCell ref="O364:P364"/>
    <mergeCell ref="D365:G365"/>
    <mergeCell ref="I365:L365"/>
    <mergeCell ref="O365:P365"/>
    <mergeCell ref="D366:G366"/>
    <mergeCell ref="I366:L366"/>
    <mergeCell ref="O366:P366"/>
    <mergeCell ref="D368:G368"/>
    <mergeCell ref="I368:L368"/>
    <mergeCell ref="O368:P368"/>
    <mergeCell ref="D369:G369"/>
    <mergeCell ref="I369:L369"/>
    <mergeCell ref="O369:P369"/>
    <mergeCell ref="D376:G376"/>
    <mergeCell ref="I376:L376"/>
    <mergeCell ref="O376:P376"/>
    <mergeCell ref="D373:G373"/>
    <mergeCell ref="I373:L373"/>
    <mergeCell ref="O373:P373"/>
    <mergeCell ref="D374:G374"/>
    <mergeCell ref="I374:L374"/>
    <mergeCell ref="O374:P374"/>
    <mergeCell ref="D375:G375"/>
    <mergeCell ref="I375:L375"/>
    <mergeCell ref="O375:P375"/>
    <mergeCell ref="D370:G370"/>
    <mergeCell ref="I370:L370"/>
    <mergeCell ref="O370:P370"/>
    <mergeCell ref="D371:G371"/>
    <mergeCell ref="I371:L371"/>
    <mergeCell ref="O371:P371"/>
    <mergeCell ref="D372:G372"/>
    <mergeCell ref="I372:L372"/>
    <mergeCell ref="O372:P372"/>
    <mergeCell ref="D417:G417"/>
    <mergeCell ref="I417:L417"/>
    <mergeCell ref="O417:P417"/>
    <mergeCell ref="D418:G418"/>
    <mergeCell ref="I418:L418"/>
    <mergeCell ref="O418:P418"/>
    <mergeCell ref="D419:G419"/>
    <mergeCell ref="I419:L419"/>
    <mergeCell ref="O419:P419"/>
    <mergeCell ref="D420:G420"/>
    <mergeCell ref="I420:L420"/>
    <mergeCell ref="O420:P420"/>
    <mergeCell ref="D421:G421"/>
    <mergeCell ref="I421:L421"/>
    <mergeCell ref="O421:P421"/>
    <mergeCell ref="D422:G422"/>
    <mergeCell ref="I422:L422"/>
    <mergeCell ref="O422:P422"/>
    <mergeCell ref="D423:G423"/>
    <mergeCell ref="I423:L423"/>
    <mergeCell ref="O423:P423"/>
    <mergeCell ref="D424:G424"/>
    <mergeCell ref="I424:L424"/>
    <mergeCell ref="O424:P424"/>
    <mergeCell ref="D425:G425"/>
    <mergeCell ref="I425:L425"/>
    <mergeCell ref="O425:P425"/>
    <mergeCell ref="D426:G426"/>
    <mergeCell ref="I426:L426"/>
    <mergeCell ref="O426:P426"/>
    <mergeCell ref="D427:G427"/>
    <mergeCell ref="I427:L427"/>
    <mergeCell ref="O427:P427"/>
    <mergeCell ref="D428:G428"/>
    <mergeCell ref="I428:L428"/>
    <mergeCell ref="O428:P428"/>
    <mergeCell ref="D429:G429"/>
    <mergeCell ref="I429:L429"/>
    <mergeCell ref="O429:P429"/>
    <mergeCell ref="D430:G430"/>
    <mergeCell ref="I430:L430"/>
    <mergeCell ref="O430:P430"/>
    <mergeCell ref="D431:G431"/>
    <mergeCell ref="I431:L431"/>
    <mergeCell ref="O431:P431"/>
    <mergeCell ref="D432:G432"/>
    <mergeCell ref="I432:L432"/>
    <mergeCell ref="O432:P432"/>
    <mergeCell ref="D433:G433"/>
    <mergeCell ref="I433:L433"/>
    <mergeCell ref="O433:P433"/>
    <mergeCell ref="D434:G434"/>
    <mergeCell ref="I434:L434"/>
    <mergeCell ref="O434:P434"/>
    <mergeCell ref="D435:G435"/>
    <mergeCell ref="I435:L435"/>
    <mergeCell ref="O435:P435"/>
    <mergeCell ref="D436:G436"/>
    <mergeCell ref="I436:L436"/>
    <mergeCell ref="O436:P436"/>
    <mergeCell ref="D437:G437"/>
    <mergeCell ref="I437:L437"/>
    <mergeCell ref="O437:P437"/>
    <mergeCell ref="D438:G438"/>
    <mergeCell ref="I438:L438"/>
    <mergeCell ref="D439:G439"/>
    <mergeCell ref="I439:L439"/>
    <mergeCell ref="O439:P439"/>
    <mergeCell ref="D440:G440"/>
    <mergeCell ref="I440:L440"/>
    <mergeCell ref="O440:P440"/>
    <mergeCell ref="D441:G441"/>
    <mergeCell ref="I441:L441"/>
    <mergeCell ref="O441:P441"/>
    <mergeCell ref="D442:G442"/>
    <mergeCell ref="I442:L442"/>
    <mergeCell ref="O442:P442"/>
    <mergeCell ref="D443:G443"/>
    <mergeCell ref="I443:L443"/>
    <mergeCell ref="O443:P443"/>
    <mergeCell ref="D444:G444"/>
    <mergeCell ref="I444:L444"/>
    <mergeCell ref="O444:P444"/>
    <mergeCell ref="D445:G445"/>
    <mergeCell ref="I445:L445"/>
    <mergeCell ref="O445:P445"/>
    <mergeCell ref="D446:G446"/>
    <mergeCell ref="I446:L446"/>
    <mergeCell ref="O446:P446"/>
    <mergeCell ref="D447:G447"/>
    <mergeCell ref="I447:L447"/>
    <mergeCell ref="O447:P447"/>
    <mergeCell ref="D448:G448"/>
    <mergeCell ref="I448:L448"/>
    <mergeCell ref="O448:P448"/>
    <mergeCell ref="D449:G449"/>
    <mergeCell ref="I449:L449"/>
    <mergeCell ref="O449:P449"/>
    <mergeCell ref="D450:G450"/>
    <mergeCell ref="I450:L450"/>
    <mergeCell ref="O450:P450"/>
    <mergeCell ref="D451:G451"/>
    <mergeCell ref="I451:L451"/>
    <mergeCell ref="O451:P451"/>
    <mergeCell ref="D452:G452"/>
    <mergeCell ref="I452:L452"/>
    <mergeCell ref="O452:P452"/>
    <mergeCell ref="D453:G453"/>
    <mergeCell ref="I453:L453"/>
    <mergeCell ref="O453:P453"/>
    <mergeCell ref="D454:G454"/>
    <mergeCell ref="I454:L454"/>
    <mergeCell ref="O454:P454"/>
    <mergeCell ref="D455:G455"/>
    <mergeCell ref="I455:L455"/>
    <mergeCell ref="O455:P455"/>
    <mergeCell ref="D456:G456"/>
    <mergeCell ref="I456:L456"/>
    <mergeCell ref="O456:P456"/>
    <mergeCell ref="D457:G457"/>
    <mergeCell ref="I457:L457"/>
    <mergeCell ref="O457:P457"/>
    <mergeCell ref="D464:G464"/>
    <mergeCell ref="I464:L464"/>
    <mergeCell ref="O464:P464"/>
    <mergeCell ref="D465:G465"/>
    <mergeCell ref="I465:L465"/>
    <mergeCell ref="O465:P465"/>
    <mergeCell ref="D466:G466"/>
    <mergeCell ref="I466:L466"/>
    <mergeCell ref="O466:P466"/>
    <mergeCell ref="D458:G458"/>
    <mergeCell ref="I458:L458"/>
    <mergeCell ref="O458:P458"/>
    <mergeCell ref="D459:G459"/>
    <mergeCell ref="I459:L459"/>
    <mergeCell ref="O459:P459"/>
    <mergeCell ref="D460:G460"/>
    <mergeCell ref="I460:L460"/>
    <mergeCell ref="O460:P460"/>
    <mergeCell ref="D461:G461"/>
    <mergeCell ref="I461:L461"/>
    <mergeCell ref="O461:P461"/>
    <mergeCell ref="D462:G462"/>
    <mergeCell ref="I462:L462"/>
    <mergeCell ref="O462:P462"/>
    <mergeCell ref="D463:G463"/>
    <mergeCell ref="I463:L463"/>
    <mergeCell ref="O463:P463"/>
    <mergeCell ref="D467:G467"/>
    <mergeCell ref="I467:L467"/>
    <mergeCell ref="O467:P467"/>
    <mergeCell ref="D468:G468"/>
    <mergeCell ref="I468:L468"/>
    <mergeCell ref="O468:P468"/>
    <mergeCell ref="D469:G469"/>
    <mergeCell ref="I469:L469"/>
    <mergeCell ref="O469:P469"/>
    <mergeCell ref="D470:G470"/>
    <mergeCell ref="I470:L470"/>
    <mergeCell ref="O470:P470"/>
    <mergeCell ref="D471:G471"/>
    <mergeCell ref="I471:L471"/>
    <mergeCell ref="O471:P471"/>
    <mergeCell ref="D472:G472"/>
    <mergeCell ref="I472:L472"/>
    <mergeCell ref="O472:P472"/>
    <mergeCell ref="D473:G473"/>
    <mergeCell ref="I473:L473"/>
    <mergeCell ref="O473:P473"/>
    <mergeCell ref="D474:G474"/>
    <mergeCell ref="I474:L474"/>
    <mergeCell ref="O474:P474"/>
    <mergeCell ref="D475:G475"/>
    <mergeCell ref="I475:L475"/>
    <mergeCell ref="O475:P475"/>
    <mergeCell ref="D476:G476"/>
    <mergeCell ref="I476:L476"/>
    <mergeCell ref="O476:P476"/>
    <mergeCell ref="D477:G477"/>
    <mergeCell ref="I477:L477"/>
    <mergeCell ref="O477:P477"/>
    <mergeCell ref="D478:G478"/>
    <mergeCell ref="I478:L478"/>
    <mergeCell ref="O478:P478"/>
    <mergeCell ref="D479:G479"/>
    <mergeCell ref="I479:L479"/>
    <mergeCell ref="O479:P479"/>
    <mergeCell ref="D480:G480"/>
    <mergeCell ref="I480:L480"/>
    <mergeCell ref="O480:P480"/>
    <mergeCell ref="D481:G481"/>
    <mergeCell ref="I481:L481"/>
    <mergeCell ref="O481:P481"/>
    <mergeCell ref="D482:G482"/>
    <mergeCell ref="I482:L482"/>
    <mergeCell ref="O482:P482"/>
    <mergeCell ref="D483:G483"/>
    <mergeCell ref="I483:L483"/>
    <mergeCell ref="O483:P483"/>
    <mergeCell ref="D484:G484"/>
    <mergeCell ref="I484:L484"/>
    <mergeCell ref="O484:P484"/>
    <mergeCell ref="D485:G485"/>
    <mergeCell ref="I485:L485"/>
    <mergeCell ref="O485:P485"/>
    <mergeCell ref="D486:G486"/>
    <mergeCell ref="I486:L486"/>
    <mergeCell ref="O486:P486"/>
    <mergeCell ref="D487:G487"/>
    <mergeCell ref="I487:L487"/>
    <mergeCell ref="O487:P487"/>
    <mergeCell ref="D488:G488"/>
    <mergeCell ref="I488:L488"/>
    <mergeCell ref="O488:P488"/>
    <mergeCell ref="D489:G489"/>
    <mergeCell ref="I489:L489"/>
    <mergeCell ref="O489:P489"/>
    <mergeCell ref="D490:G490"/>
    <mergeCell ref="I490:L490"/>
    <mergeCell ref="O490:P490"/>
    <mergeCell ref="D497:G497"/>
    <mergeCell ref="I497:L497"/>
    <mergeCell ref="O497:P497"/>
    <mergeCell ref="D491:G491"/>
    <mergeCell ref="I491:L491"/>
    <mergeCell ref="O491:P491"/>
    <mergeCell ref="D492:G492"/>
    <mergeCell ref="I492:L492"/>
    <mergeCell ref="O492:P492"/>
    <mergeCell ref="D493:G493"/>
    <mergeCell ref="I493:L493"/>
    <mergeCell ref="O493:P493"/>
    <mergeCell ref="D494:G494"/>
    <mergeCell ref="I494:L494"/>
    <mergeCell ref="O494:P494"/>
    <mergeCell ref="D495:G495"/>
    <mergeCell ref="I495:L495"/>
    <mergeCell ref="O495:P495"/>
    <mergeCell ref="D496:G496"/>
    <mergeCell ref="I496:L496"/>
    <mergeCell ref="O496:P496"/>
  </mergeCells>
  <phoneticPr fontId="22" type="noConversion"/>
  <pageMargins left="0.25" right="0.25" top="0.75" bottom="0.75" header="0.3" footer="0.3"/>
  <pageSetup paperSize="9" scale="77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8"/>
  <sheetViews>
    <sheetView workbookViewId="0">
      <pane ySplit="1" topLeftCell="A20" activePane="bottomLeft" state="frozen"/>
      <selection pane="bottomLeft" activeCell="C45" sqref="C45"/>
    </sheetView>
  </sheetViews>
  <sheetFormatPr defaultColWidth="8.85546875" defaultRowHeight="15" x14ac:dyDescent="0.25"/>
  <cols>
    <col min="1" max="1" width="10.7109375" customWidth="1"/>
    <col min="2" max="2" width="21.28515625" customWidth="1"/>
    <col min="3" max="3" width="15.42578125" customWidth="1"/>
    <col min="4" max="4" width="9.140625" customWidth="1"/>
    <col min="6" max="6" width="12.42578125" customWidth="1"/>
    <col min="10" max="10" width="19.42578125" customWidth="1"/>
    <col min="13" max="13" width="22.28515625" customWidth="1"/>
    <col min="14" max="14" width="47.28515625" customWidth="1"/>
    <col min="15" max="15" width="30.85546875" customWidth="1"/>
  </cols>
  <sheetData>
    <row r="1" spans="1:15" s="24" customFormat="1" ht="22.5" customHeight="1" x14ac:dyDescent="0.3">
      <c r="A1" s="25" t="s">
        <v>726</v>
      </c>
      <c r="B1" s="25" t="s">
        <v>1025</v>
      </c>
      <c r="C1" s="28" t="s">
        <v>0</v>
      </c>
      <c r="D1" s="25" t="s">
        <v>725</v>
      </c>
      <c r="E1" s="617" t="s">
        <v>1053</v>
      </c>
      <c r="F1" s="617"/>
      <c r="G1" s="617" t="s">
        <v>1026</v>
      </c>
      <c r="H1" s="617"/>
      <c r="I1" s="617"/>
      <c r="J1" s="617"/>
      <c r="K1" s="617" t="s">
        <v>1027</v>
      </c>
      <c r="L1" s="617"/>
      <c r="M1" s="617"/>
      <c r="N1" s="30" t="s">
        <v>1220</v>
      </c>
      <c r="O1" s="30" t="s">
        <v>1</v>
      </c>
    </row>
    <row r="2" spans="1:15" x14ac:dyDescent="0.25">
      <c r="A2" s="29">
        <v>44307</v>
      </c>
      <c r="B2" s="1" t="s">
        <v>1108</v>
      </c>
      <c r="C2" s="1" t="s">
        <v>1109</v>
      </c>
      <c r="D2" s="1" t="s">
        <v>1008</v>
      </c>
      <c r="E2" s="618" t="s">
        <v>831</v>
      </c>
      <c r="F2" s="619"/>
      <c r="G2" s="608"/>
      <c r="H2" s="608"/>
      <c r="I2" s="608"/>
      <c r="J2" s="608"/>
      <c r="K2" s="618" t="s">
        <v>1110</v>
      </c>
      <c r="L2" s="620"/>
      <c r="M2" s="619"/>
      <c r="N2" s="1" t="s">
        <v>1111</v>
      </c>
      <c r="O2" s="1"/>
    </row>
    <row r="3" spans="1:15" x14ac:dyDescent="0.25">
      <c r="A3" s="29">
        <v>44316</v>
      </c>
      <c r="B3" s="1" t="s">
        <v>1112</v>
      </c>
      <c r="C3" s="1" t="s">
        <v>1113</v>
      </c>
      <c r="D3" s="23" t="s">
        <v>826</v>
      </c>
      <c r="E3" s="608" t="s">
        <v>1114</v>
      </c>
      <c r="F3" s="608"/>
      <c r="G3" s="608" t="s">
        <v>1116</v>
      </c>
      <c r="H3" s="608"/>
      <c r="I3" s="608"/>
      <c r="J3" s="608"/>
      <c r="K3" s="608" t="s">
        <v>1115</v>
      </c>
      <c r="L3" s="608"/>
      <c r="M3" s="608"/>
      <c r="N3" s="1" t="s">
        <v>705</v>
      </c>
      <c r="O3" s="1"/>
    </row>
    <row r="4" spans="1:15" x14ac:dyDescent="0.25">
      <c r="A4" s="29">
        <v>44298</v>
      </c>
      <c r="B4" s="1" t="s">
        <v>846</v>
      </c>
      <c r="C4" s="1"/>
      <c r="D4" s="1" t="s">
        <v>1099</v>
      </c>
      <c r="E4" s="608" t="s">
        <v>839</v>
      </c>
      <c r="F4" s="608"/>
      <c r="G4" s="608" t="s">
        <v>848</v>
      </c>
      <c r="H4" s="608"/>
      <c r="I4" s="608"/>
      <c r="J4" s="608"/>
      <c r="K4" s="572" t="s">
        <v>1125</v>
      </c>
      <c r="L4" s="621"/>
      <c r="M4" s="573"/>
      <c r="N4" s="1" t="s">
        <v>933</v>
      </c>
      <c r="O4" s="1"/>
    </row>
    <row r="5" spans="1:15" x14ac:dyDescent="0.25">
      <c r="A5" s="29">
        <v>44308</v>
      </c>
      <c r="B5" s="1" t="s">
        <v>1126</v>
      </c>
      <c r="C5" s="1" t="s">
        <v>1127</v>
      </c>
      <c r="D5" s="1" t="s">
        <v>1099</v>
      </c>
      <c r="E5" s="608" t="s">
        <v>839</v>
      </c>
      <c r="F5" s="608"/>
      <c r="G5" s="608" t="s">
        <v>813</v>
      </c>
      <c r="H5" s="608"/>
      <c r="I5" s="608"/>
      <c r="J5" s="608"/>
      <c r="K5" s="608" t="s">
        <v>1032</v>
      </c>
      <c r="L5" s="608"/>
      <c r="M5" s="608"/>
      <c r="N5" s="1" t="s">
        <v>1128</v>
      </c>
      <c r="O5" s="1"/>
    </row>
    <row r="6" spans="1:15" x14ac:dyDescent="0.25">
      <c r="A6" s="29">
        <v>44286</v>
      </c>
      <c r="B6" s="1" t="s">
        <v>838</v>
      </c>
      <c r="C6" s="1"/>
      <c r="D6" s="1" t="s">
        <v>826</v>
      </c>
      <c r="E6" s="608" t="s">
        <v>839</v>
      </c>
      <c r="F6" s="608"/>
      <c r="G6" s="608"/>
      <c r="H6" s="608"/>
      <c r="I6" s="608"/>
      <c r="J6" s="608"/>
      <c r="K6" s="608" t="s">
        <v>1129</v>
      </c>
      <c r="L6" s="608"/>
      <c r="M6" s="608"/>
      <c r="N6" s="1" t="s">
        <v>1130</v>
      </c>
      <c r="O6" s="1"/>
    </row>
    <row r="7" spans="1:15" x14ac:dyDescent="0.25">
      <c r="A7" s="29">
        <v>44305</v>
      </c>
      <c r="B7" s="1" t="s">
        <v>1131</v>
      </c>
      <c r="C7" s="1"/>
      <c r="D7" s="1" t="s">
        <v>826</v>
      </c>
      <c r="E7" s="608" t="s">
        <v>839</v>
      </c>
      <c r="F7" s="608"/>
      <c r="G7" s="608" t="s">
        <v>294</v>
      </c>
      <c r="H7" s="608"/>
      <c r="I7" s="608"/>
      <c r="J7" s="608"/>
      <c r="K7" s="608" t="s">
        <v>882</v>
      </c>
      <c r="L7" s="608"/>
      <c r="M7" s="608"/>
      <c r="N7" s="1" t="s">
        <v>1132</v>
      </c>
      <c r="O7" s="1"/>
    </row>
    <row r="8" spans="1:15" x14ac:dyDescent="0.25">
      <c r="A8" s="29">
        <v>44322</v>
      </c>
      <c r="B8" s="1" t="s">
        <v>1150</v>
      </c>
      <c r="C8" s="1" t="s">
        <v>1151</v>
      </c>
      <c r="D8" s="1" t="s">
        <v>1008</v>
      </c>
      <c r="E8" s="608" t="s">
        <v>1114</v>
      </c>
      <c r="F8" s="608"/>
      <c r="G8" s="608"/>
      <c r="H8" s="608"/>
      <c r="I8" s="608"/>
      <c r="J8" s="608"/>
      <c r="K8" s="608" t="s">
        <v>1152</v>
      </c>
      <c r="L8" s="608"/>
      <c r="M8" s="608"/>
      <c r="N8" s="1" t="s">
        <v>1153</v>
      </c>
      <c r="O8" s="1"/>
    </row>
    <row r="9" spans="1:15" x14ac:dyDescent="0.25">
      <c r="A9" s="29">
        <v>44322</v>
      </c>
      <c r="B9" s="1" t="s">
        <v>1154</v>
      </c>
      <c r="C9" s="1"/>
      <c r="D9" s="1" t="s">
        <v>826</v>
      </c>
      <c r="E9" s="608" t="s">
        <v>1114</v>
      </c>
      <c r="F9" s="608"/>
      <c r="G9" s="608" t="s">
        <v>1155</v>
      </c>
      <c r="H9" s="608"/>
      <c r="I9" s="608"/>
      <c r="J9" s="608"/>
      <c r="K9" s="608"/>
      <c r="L9" s="608"/>
      <c r="M9" s="608"/>
      <c r="N9" s="1" t="s">
        <v>1156</v>
      </c>
      <c r="O9" s="1"/>
    </row>
    <row r="10" spans="1:15" x14ac:dyDescent="0.25">
      <c r="A10" s="29">
        <v>44322</v>
      </c>
      <c r="B10" s="1" t="s">
        <v>1157</v>
      </c>
      <c r="C10" s="1"/>
      <c r="D10" s="1" t="s">
        <v>1008</v>
      </c>
      <c r="E10" s="618" t="s">
        <v>1114</v>
      </c>
      <c r="F10" s="619"/>
      <c r="G10" s="608" t="s">
        <v>1155</v>
      </c>
      <c r="H10" s="608"/>
      <c r="I10" s="608"/>
      <c r="J10" s="608"/>
      <c r="K10" s="608"/>
      <c r="L10" s="608"/>
      <c r="M10" s="608"/>
      <c r="N10" s="1" t="s">
        <v>1156</v>
      </c>
      <c r="O10" s="1"/>
    </row>
    <row r="11" spans="1:15" x14ac:dyDescent="0.25">
      <c r="A11" s="29">
        <v>44306</v>
      </c>
      <c r="B11" s="1" t="s">
        <v>1158</v>
      </c>
      <c r="C11" s="1" t="s">
        <v>1159</v>
      </c>
      <c r="D11" s="1" t="s">
        <v>1160</v>
      </c>
      <c r="E11" s="608" t="s">
        <v>1114</v>
      </c>
      <c r="F11" s="608"/>
      <c r="G11" s="608"/>
      <c r="H11" s="608"/>
      <c r="I11" s="608"/>
      <c r="J11" s="608"/>
      <c r="K11" s="608" t="s">
        <v>1161</v>
      </c>
      <c r="L11" s="608"/>
      <c r="M11" s="608"/>
      <c r="N11" s="1" t="s">
        <v>1162</v>
      </c>
      <c r="O11" s="1"/>
    </row>
    <row r="12" spans="1:15" x14ac:dyDescent="0.25">
      <c r="A12" s="29">
        <v>44321</v>
      </c>
      <c r="B12" s="1" t="s">
        <v>1163</v>
      </c>
      <c r="C12" s="1" t="s">
        <v>1164</v>
      </c>
      <c r="D12" s="1" t="s">
        <v>826</v>
      </c>
      <c r="E12" s="608" t="s">
        <v>1165</v>
      </c>
      <c r="F12" s="608"/>
      <c r="G12" s="608"/>
      <c r="H12" s="608"/>
      <c r="I12" s="608"/>
      <c r="J12" s="608"/>
      <c r="K12" s="608" t="s">
        <v>1166</v>
      </c>
      <c r="L12" s="608"/>
      <c r="M12" s="608"/>
      <c r="N12" s="1" t="s">
        <v>1167</v>
      </c>
      <c r="O12" s="1"/>
    </row>
    <row r="13" spans="1:15" x14ac:dyDescent="0.25">
      <c r="A13" s="29">
        <v>44314</v>
      </c>
      <c r="B13" s="1" t="s">
        <v>1168</v>
      </c>
      <c r="C13" s="1" t="s">
        <v>1169</v>
      </c>
      <c r="D13" s="1" t="s">
        <v>826</v>
      </c>
      <c r="E13" s="608" t="s">
        <v>1114</v>
      </c>
      <c r="F13" s="608"/>
      <c r="G13" s="608"/>
      <c r="H13" s="608"/>
      <c r="I13" s="608"/>
      <c r="J13" s="608"/>
      <c r="K13" s="608" t="s">
        <v>1170</v>
      </c>
      <c r="L13" s="608"/>
      <c r="M13" s="608"/>
      <c r="N13" s="1" t="s">
        <v>1171</v>
      </c>
      <c r="O13" s="1"/>
    </row>
    <row r="14" spans="1:15" x14ac:dyDescent="0.25">
      <c r="A14" s="29">
        <v>44314</v>
      </c>
      <c r="B14" s="23" t="s">
        <v>1172</v>
      </c>
      <c r="C14" s="26" t="s">
        <v>1173</v>
      </c>
      <c r="D14" s="23" t="s">
        <v>1008</v>
      </c>
      <c r="E14" s="608" t="s">
        <v>1165</v>
      </c>
      <c r="F14" s="608"/>
      <c r="G14" s="572"/>
      <c r="H14" s="621"/>
      <c r="I14" s="621"/>
      <c r="J14" s="573"/>
      <c r="K14" s="608" t="s">
        <v>1174</v>
      </c>
      <c r="L14" s="608"/>
      <c r="M14" s="608"/>
      <c r="N14" s="1" t="s">
        <v>1130</v>
      </c>
      <c r="O14" s="1"/>
    </row>
    <row r="15" spans="1:15" x14ac:dyDescent="0.25">
      <c r="A15" s="29">
        <v>44314</v>
      </c>
      <c r="B15" s="23" t="s">
        <v>1175</v>
      </c>
      <c r="C15" s="26">
        <v>956364</v>
      </c>
      <c r="D15" s="23" t="s">
        <v>826</v>
      </c>
      <c r="E15" s="608" t="s">
        <v>1165</v>
      </c>
      <c r="F15" s="608"/>
      <c r="G15" s="608"/>
      <c r="H15" s="608"/>
      <c r="I15" s="608"/>
      <c r="J15" s="608"/>
      <c r="K15" s="608" t="s">
        <v>1176</v>
      </c>
      <c r="L15" s="608"/>
      <c r="M15" s="608"/>
      <c r="N15" s="1" t="s">
        <v>1177</v>
      </c>
      <c r="O15" s="1"/>
    </row>
    <row r="16" spans="1:15" x14ac:dyDescent="0.25">
      <c r="A16" s="29">
        <v>44316</v>
      </c>
      <c r="B16" s="23" t="s">
        <v>1178</v>
      </c>
      <c r="C16" s="26" t="s">
        <v>1109</v>
      </c>
      <c r="D16" s="23" t="s">
        <v>826</v>
      </c>
      <c r="E16" s="608" t="s">
        <v>1179</v>
      </c>
      <c r="F16" s="608"/>
      <c r="G16" s="608"/>
      <c r="H16" s="608"/>
      <c r="I16" s="608"/>
      <c r="J16" s="608"/>
      <c r="K16" s="608" t="s">
        <v>1180</v>
      </c>
      <c r="L16" s="608"/>
      <c r="M16" s="608"/>
      <c r="N16" s="1" t="s">
        <v>1130</v>
      </c>
      <c r="O16" s="1"/>
    </row>
    <row r="17" spans="1:15" x14ac:dyDescent="0.25">
      <c r="A17" s="29">
        <v>44321</v>
      </c>
      <c r="B17" s="23" t="s">
        <v>1181</v>
      </c>
      <c r="C17" s="26" t="s">
        <v>1182</v>
      </c>
      <c r="D17" s="23" t="s">
        <v>826</v>
      </c>
      <c r="E17" s="608" t="s">
        <v>1114</v>
      </c>
      <c r="F17" s="608"/>
      <c r="G17" s="608"/>
      <c r="H17" s="608"/>
      <c r="I17" s="608"/>
      <c r="J17" s="608"/>
      <c r="K17" s="608" t="s">
        <v>1183</v>
      </c>
      <c r="L17" s="608"/>
      <c r="M17" s="608"/>
      <c r="N17" s="1" t="s">
        <v>1184</v>
      </c>
      <c r="O17" s="1"/>
    </row>
    <row r="18" spans="1:15" x14ac:dyDescent="0.25">
      <c r="A18" s="29">
        <v>44321</v>
      </c>
      <c r="B18" s="23" t="s">
        <v>1185</v>
      </c>
      <c r="C18" s="26" t="s">
        <v>1186</v>
      </c>
      <c r="D18" s="23" t="s">
        <v>826</v>
      </c>
      <c r="E18" s="608" t="s">
        <v>1114</v>
      </c>
      <c r="F18" s="608"/>
      <c r="G18" s="608"/>
      <c r="H18" s="608"/>
      <c r="I18" s="608"/>
      <c r="J18" s="608"/>
      <c r="K18" s="608" t="s">
        <v>1187</v>
      </c>
      <c r="L18" s="608"/>
      <c r="M18" s="608"/>
      <c r="N18" s="1" t="s">
        <v>1188</v>
      </c>
      <c r="O18" s="1"/>
    </row>
    <row r="19" spans="1:15" x14ac:dyDescent="0.25">
      <c r="A19" s="20">
        <v>44323</v>
      </c>
      <c r="B19" s="23" t="s">
        <v>1204</v>
      </c>
      <c r="C19" s="26" t="s">
        <v>1205</v>
      </c>
      <c r="D19" s="23" t="s">
        <v>749</v>
      </c>
      <c r="E19" s="608" t="s">
        <v>1206</v>
      </c>
      <c r="F19" s="608"/>
      <c r="G19" s="608"/>
      <c r="H19" s="608"/>
      <c r="I19" s="608"/>
      <c r="J19" s="608"/>
      <c r="K19" s="608" t="s">
        <v>1207</v>
      </c>
      <c r="L19" s="608"/>
      <c r="M19" s="608"/>
      <c r="N19" s="1" t="s">
        <v>1208</v>
      </c>
      <c r="O19" s="1"/>
    </row>
    <row r="20" spans="1:15" x14ac:dyDescent="0.25">
      <c r="A20" s="20">
        <v>44327</v>
      </c>
      <c r="B20" s="23"/>
      <c r="C20" s="26"/>
      <c r="D20" s="23" t="s">
        <v>1212</v>
      </c>
      <c r="E20" s="608"/>
      <c r="F20" s="608"/>
      <c r="G20" s="608" t="s">
        <v>1214</v>
      </c>
      <c r="H20" s="608"/>
      <c r="I20" s="608"/>
      <c r="J20" s="608"/>
      <c r="K20" s="608"/>
      <c r="L20" s="608"/>
      <c r="M20" s="608"/>
      <c r="N20" s="1" t="s">
        <v>1218</v>
      </c>
      <c r="O20" s="1" t="s">
        <v>1213</v>
      </c>
    </row>
    <row r="21" spans="1:15" x14ac:dyDescent="0.25">
      <c r="A21" s="1"/>
      <c r="B21" s="23"/>
      <c r="C21" s="26" t="s">
        <v>1216</v>
      </c>
      <c r="D21" s="23"/>
      <c r="E21" s="608"/>
      <c r="F21" s="608"/>
      <c r="G21" s="608"/>
      <c r="H21" s="608"/>
      <c r="I21" s="608"/>
      <c r="J21" s="608"/>
      <c r="K21" s="608" t="s">
        <v>1215</v>
      </c>
      <c r="L21" s="608"/>
      <c r="M21" s="608"/>
      <c r="N21" s="1" t="s">
        <v>1217</v>
      </c>
      <c r="O21" s="1"/>
    </row>
    <row r="22" spans="1:15" x14ac:dyDescent="0.25">
      <c r="A22" s="20">
        <v>44341</v>
      </c>
      <c r="B22" s="23" t="s">
        <v>1486</v>
      </c>
      <c r="C22" s="26" t="s">
        <v>1485</v>
      </c>
      <c r="D22" s="23" t="s">
        <v>941</v>
      </c>
      <c r="E22" s="608" t="s">
        <v>1487</v>
      </c>
      <c r="F22" s="608"/>
      <c r="G22" s="608" t="s">
        <v>1488</v>
      </c>
      <c r="H22" s="608"/>
      <c r="I22" s="608"/>
      <c r="J22" s="608"/>
      <c r="K22" s="608" t="s">
        <v>1148</v>
      </c>
      <c r="L22" s="608"/>
      <c r="M22" s="608"/>
      <c r="N22" s="1" t="s">
        <v>1489</v>
      </c>
      <c r="O22" s="1" t="s">
        <v>1490</v>
      </c>
    </row>
    <row r="23" spans="1:15" x14ac:dyDescent="0.25">
      <c r="A23" s="20">
        <v>44342</v>
      </c>
      <c r="B23" s="23" t="s">
        <v>1497</v>
      </c>
      <c r="C23" s="26" t="s">
        <v>1496</v>
      </c>
      <c r="D23" s="23" t="s">
        <v>826</v>
      </c>
      <c r="E23" s="608" t="s">
        <v>1165</v>
      </c>
      <c r="F23" s="608"/>
      <c r="G23" s="608"/>
      <c r="H23" s="608"/>
      <c r="I23" s="608"/>
      <c r="J23" s="608"/>
      <c r="K23" s="608" t="s">
        <v>1495</v>
      </c>
      <c r="L23" s="608"/>
      <c r="M23" s="608"/>
      <c r="N23" s="1" t="s">
        <v>1184</v>
      </c>
      <c r="O23" s="1"/>
    </row>
    <row r="24" spans="1:15" x14ac:dyDescent="0.25">
      <c r="A24" s="1"/>
      <c r="B24" s="116" t="s">
        <v>1497</v>
      </c>
      <c r="C24" s="26" t="s">
        <v>1194</v>
      </c>
      <c r="D24" s="23" t="s">
        <v>1008</v>
      </c>
      <c r="E24" s="608" t="s">
        <v>1165</v>
      </c>
      <c r="F24" s="608"/>
      <c r="G24" s="608"/>
      <c r="H24" s="608"/>
      <c r="I24" s="608"/>
      <c r="J24" s="608"/>
      <c r="K24" s="608" t="s">
        <v>1498</v>
      </c>
      <c r="L24" s="608"/>
      <c r="M24" s="608"/>
      <c r="N24" s="1" t="s">
        <v>1499</v>
      </c>
      <c r="O24" s="1"/>
    </row>
    <row r="25" spans="1:15" x14ac:dyDescent="0.25">
      <c r="A25" s="1"/>
      <c r="B25" s="116" t="s">
        <v>1497</v>
      </c>
      <c r="C25" s="26" t="s">
        <v>1500</v>
      </c>
      <c r="D25" s="23" t="s">
        <v>1501</v>
      </c>
      <c r="E25" s="608" t="s">
        <v>1165</v>
      </c>
      <c r="F25" s="608"/>
      <c r="G25" s="608"/>
      <c r="H25" s="608"/>
      <c r="I25" s="608"/>
      <c r="J25" s="608"/>
      <c r="K25" s="608" t="s">
        <v>1538</v>
      </c>
      <c r="L25" s="608"/>
      <c r="M25" s="608"/>
      <c r="N25" s="1" t="s">
        <v>1499</v>
      </c>
      <c r="O25" s="1"/>
    </row>
    <row r="26" spans="1:15" x14ac:dyDescent="0.25">
      <c r="A26" s="1"/>
      <c r="B26" s="116" t="s">
        <v>1497</v>
      </c>
      <c r="C26" s="26">
        <v>956364</v>
      </c>
      <c r="D26" s="23" t="s">
        <v>826</v>
      </c>
      <c r="E26" s="608" t="s">
        <v>1165</v>
      </c>
      <c r="F26" s="608"/>
      <c r="G26" s="608"/>
      <c r="H26" s="608"/>
      <c r="I26" s="608"/>
      <c r="J26" s="608"/>
      <c r="K26" s="608" t="s">
        <v>1176</v>
      </c>
      <c r="L26" s="608"/>
      <c r="M26" s="608"/>
      <c r="N26" s="1" t="s">
        <v>1502</v>
      </c>
      <c r="O26" s="1"/>
    </row>
    <row r="27" spans="1:15" x14ac:dyDescent="0.25">
      <c r="A27" s="1"/>
      <c r="B27" s="116" t="s">
        <v>1497</v>
      </c>
      <c r="C27" s="26">
        <v>4763</v>
      </c>
      <c r="D27" s="23" t="s">
        <v>826</v>
      </c>
      <c r="E27" s="608" t="s">
        <v>1165</v>
      </c>
      <c r="F27" s="608"/>
      <c r="G27" s="608"/>
      <c r="H27" s="608"/>
      <c r="I27" s="608"/>
      <c r="J27" s="608"/>
      <c r="K27" s="608" t="s">
        <v>1503</v>
      </c>
      <c r="L27" s="608"/>
      <c r="M27" s="608"/>
      <c r="N27" s="1" t="s">
        <v>1504</v>
      </c>
      <c r="O27" s="1"/>
    </row>
    <row r="28" spans="1:15" x14ac:dyDescent="0.25">
      <c r="A28" s="20">
        <v>44348</v>
      </c>
      <c r="B28" s="23" t="s">
        <v>1564</v>
      </c>
      <c r="C28" s="26"/>
      <c r="D28" s="23" t="s">
        <v>826</v>
      </c>
      <c r="E28" s="608" t="s">
        <v>839</v>
      </c>
      <c r="F28" s="608"/>
      <c r="G28" s="608" t="s">
        <v>810</v>
      </c>
      <c r="H28" s="608"/>
      <c r="I28" s="608"/>
      <c r="J28" s="608"/>
      <c r="K28" s="608" t="s">
        <v>1539</v>
      </c>
      <c r="L28" s="608"/>
      <c r="M28" s="608"/>
      <c r="N28" s="1" t="s">
        <v>1565</v>
      </c>
      <c r="O28" s="1" t="s">
        <v>1566</v>
      </c>
    </row>
    <row r="29" spans="1:15" ht="30" x14ac:dyDescent="0.25">
      <c r="A29" s="628">
        <v>44350</v>
      </c>
      <c r="B29" s="23" t="s">
        <v>1585</v>
      </c>
      <c r="C29" s="26" t="s">
        <v>1586</v>
      </c>
      <c r="D29" s="23" t="s">
        <v>941</v>
      </c>
      <c r="E29" s="608" t="s">
        <v>1587</v>
      </c>
      <c r="F29" s="608"/>
      <c r="G29" s="608"/>
      <c r="H29" s="608"/>
      <c r="I29" s="608"/>
      <c r="J29" s="608"/>
      <c r="K29" s="608" t="s">
        <v>1588</v>
      </c>
      <c r="L29" s="608"/>
      <c r="M29" s="608"/>
      <c r="N29" s="127" t="s">
        <v>1589</v>
      </c>
      <c r="O29" s="1"/>
    </row>
    <row r="30" spans="1:15" x14ac:dyDescent="0.25">
      <c r="A30" s="629"/>
      <c r="B30" s="23" t="s">
        <v>1590</v>
      </c>
      <c r="C30" s="26" t="s">
        <v>1591</v>
      </c>
      <c r="D30" s="23" t="s">
        <v>941</v>
      </c>
      <c r="E30" s="608" t="s">
        <v>1592</v>
      </c>
      <c r="F30" s="608"/>
      <c r="G30" s="608"/>
      <c r="H30" s="608"/>
      <c r="I30" s="608"/>
      <c r="J30" s="608"/>
      <c r="K30" s="608" t="s">
        <v>1593</v>
      </c>
      <c r="L30" s="608"/>
      <c r="M30" s="608"/>
      <c r="N30" s="1" t="s">
        <v>1594</v>
      </c>
      <c r="O30" s="1"/>
    </row>
    <row r="31" spans="1:15" x14ac:dyDescent="0.25">
      <c r="A31" s="20">
        <v>44363</v>
      </c>
      <c r="B31" s="23" t="s">
        <v>1779</v>
      </c>
      <c r="C31" s="26" t="s">
        <v>1780</v>
      </c>
      <c r="D31" s="23" t="s">
        <v>826</v>
      </c>
      <c r="E31" s="608" t="s">
        <v>839</v>
      </c>
      <c r="F31" s="608"/>
      <c r="G31" s="608" t="s">
        <v>1781</v>
      </c>
      <c r="H31" s="608"/>
      <c r="I31" s="608"/>
      <c r="J31" s="608"/>
      <c r="K31" s="608"/>
      <c r="L31" s="608"/>
      <c r="M31" s="608"/>
      <c r="N31" s="1" t="s">
        <v>1782</v>
      </c>
      <c r="O31" s="1"/>
    </row>
    <row r="32" spans="1:15" x14ac:dyDescent="0.25">
      <c r="A32" s="20">
        <v>44363</v>
      </c>
      <c r="B32" s="23" t="s">
        <v>1783</v>
      </c>
      <c r="C32" s="26" t="s">
        <v>1784</v>
      </c>
      <c r="D32" s="23" t="s">
        <v>826</v>
      </c>
      <c r="E32" s="608"/>
      <c r="F32" s="608"/>
      <c r="G32" s="608"/>
      <c r="H32" s="608"/>
      <c r="I32" s="608"/>
      <c r="J32" s="608"/>
      <c r="K32" s="608" t="s">
        <v>1785</v>
      </c>
      <c r="L32" s="608"/>
      <c r="M32" s="608"/>
      <c r="N32" s="1" t="s">
        <v>1786</v>
      </c>
      <c r="O32" s="1"/>
    </row>
    <row r="33" spans="1:15" x14ac:dyDescent="0.25">
      <c r="A33" s="628">
        <v>44369</v>
      </c>
      <c r="B33" s="23" t="s">
        <v>1816</v>
      </c>
      <c r="C33" s="26" t="s">
        <v>774</v>
      </c>
      <c r="D33" s="23" t="s">
        <v>1501</v>
      </c>
      <c r="E33" s="622" t="s">
        <v>1011</v>
      </c>
      <c r="F33" s="623"/>
      <c r="G33" s="608" t="s">
        <v>1013</v>
      </c>
      <c r="H33" s="608"/>
      <c r="I33" s="608"/>
      <c r="J33" s="608"/>
      <c r="K33" s="608" t="s">
        <v>1817</v>
      </c>
      <c r="L33" s="608"/>
      <c r="M33" s="608"/>
      <c r="N33" s="1"/>
      <c r="O33" s="1"/>
    </row>
    <row r="34" spans="1:15" x14ac:dyDescent="0.25">
      <c r="A34" s="630"/>
      <c r="B34" s="23"/>
      <c r="C34" s="26"/>
      <c r="D34" s="23">
        <v>1</v>
      </c>
      <c r="E34" s="624"/>
      <c r="F34" s="625"/>
      <c r="G34" s="608" t="s">
        <v>1818</v>
      </c>
      <c r="H34" s="608"/>
      <c r="I34" s="608"/>
      <c r="J34" s="608"/>
      <c r="K34" s="608"/>
      <c r="L34" s="608"/>
      <c r="M34" s="608"/>
      <c r="N34" s="1"/>
      <c r="O34" s="1"/>
    </row>
    <row r="35" spans="1:15" x14ac:dyDescent="0.25">
      <c r="A35" s="629"/>
      <c r="B35" s="23"/>
      <c r="C35" s="26"/>
      <c r="D35" s="23">
        <v>1</v>
      </c>
      <c r="E35" s="626"/>
      <c r="F35" s="627"/>
      <c r="G35" s="608" t="s">
        <v>1818</v>
      </c>
      <c r="H35" s="608"/>
      <c r="I35" s="608"/>
      <c r="J35" s="608"/>
      <c r="K35" s="608"/>
      <c r="L35" s="608"/>
      <c r="M35" s="608"/>
      <c r="N35" s="1"/>
      <c r="O35" s="1"/>
    </row>
    <row r="36" spans="1:15" x14ac:dyDescent="0.25">
      <c r="A36" s="1"/>
      <c r="B36" s="23"/>
      <c r="C36" s="26"/>
      <c r="D36" s="23">
        <v>1</v>
      </c>
      <c r="E36" s="608"/>
      <c r="F36" s="608"/>
      <c r="G36" s="608" t="s">
        <v>1845</v>
      </c>
      <c r="H36" s="608"/>
      <c r="I36" s="608"/>
      <c r="J36" s="608"/>
      <c r="K36" s="608"/>
      <c r="L36" s="608"/>
      <c r="M36" s="608"/>
      <c r="N36" s="1"/>
      <c r="O36" s="1"/>
    </row>
    <row r="37" spans="1:15" x14ac:dyDescent="0.25">
      <c r="A37" s="20">
        <v>44371</v>
      </c>
      <c r="B37" s="23" t="s">
        <v>1852</v>
      </c>
      <c r="C37" s="26" t="s">
        <v>1853</v>
      </c>
      <c r="D37" s="23">
        <v>10</v>
      </c>
      <c r="E37" s="608" t="s">
        <v>839</v>
      </c>
      <c r="F37" s="608"/>
      <c r="G37" s="608"/>
      <c r="H37" s="608"/>
      <c r="I37" s="608"/>
      <c r="J37" s="608"/>
      <c r="K37" s="608" t="s">
        <v>1854</v>
      </c>
      <c r="L37" s="608"/>
      <c r="M37" s="608"/>
      <c r="N37" s="1" t="s">
        <v>1855</v>
      </c>
      <c r="O37" s="1" t="s">
        <v>1856</v>
      </c>
    </row>
    <row r="38" spans="1:15" x14ac:dyDescent="0.25">
      <c r="A38" s="20">
        <v>44372</v>
      </c>
      <c r="B38" s="23" t="s">
        <v>1879</v>
      </c>
      <c r="C38" s="26">
        <v>4211</v>
      </c>
      <c r="D38" s="23">
        <v>1</v>
      </c>
      <c r="E38" s="608" t="s">
        <v>1880</v>
      </c>
      <c r="F38" s="608"/>
      <c r="G38" s="608" t="s">
        <v>1881</v>
      </c>
      <c r="H38" s="608"/>
      <c r="I38" s="608"/>
      <c r="J38" s="608"/>
      <c r="K38" s="608"/>
      <c r="L38" s="608"/>
      <c r="M38" s="608"/>
      <c r="N38" s="1" t="s">
        <v>1882</v>
      </c>
      <c r="O38" s="1"/>
    </row>
    <row r="39" spans="1:15" x14ac:dyDescent="0.25">
      <c r="A39" s="20">
        <v>44414</v>
      </c>
      <c r="B39" s="23" t="s">
        <v>2507</v>
      </c>
      <c r="C39" s="26" t="s">
        <v>797</v>
      </c>
      <c r="D39" s="23">
        <v>1</v>
      </c>
      <c r="E39" s="608" t="s">
        <v>1475</v>
      </c>
      <c r="F39" s="608"/>
      <c r="G39" s="608" t="s">
        <v>1386</v>
      </c>
      <c r="H39" s="608"/>
      <c r="I39" s="608"/>
      <c r="J39" s="608"/>
      <c r="K39" s="608"/>
      <c r="L39" s="608"/>
      <c r="M39" s="608"/>
      <c r="N39" s="1" t="s">
        <v>933</v>
      </c>
      <c r="O39" s="1" t="s">
        <v>1490</v>
      </c>
    </row>
    <row r="40" spans="1:15" x14ac:dyDescent="0.25">
      <c r="A40" s="20">
        <v>44421</v>
      </c>
      <c r="B40" s="216" t="s">
        <v>2577</v>
      </c>
      <c r="C40" s="216" t="s">
        <v>2578</v>
      </c>
      <c r="D40" s="216">
        <v>6</v>
      </c>
      <c r="E40" s="608" t="s">
        <v>2579</v>
      </c>
      <c r="F40" s="608"/>
      <c r="G40" s="608" t="s">
        <v>2580</v>
      </c>
      <c r="H40" s="608"/>
      <c r="I40" s="608"/>
      <c r="J40" s="608"/>
      <c r="K40" s="608" t="s">
        <v>2004</v>
      </c>
      <c r="L40" s="608"/>
      <c r="M40" s="608"/>
      <c r="N40" s="1" t="s">
        <v>2581</v>
      </c>
      <c r="O40" s="1"/>
    </row>
    <row r="41" spans="1:15" x14ac:dyDescent="0.25">
      <c r="A41" s="20">
        <v>44424</v>
      </c>
      <c r="B41" s="216" t="s">
        <v>2589</v>
      </c>
      <c r="C41" s="216" t="s">
        <v>1851</v>
      </c>
      <c r="D41" s="216" t="s">
        <v>941</v>
      </c>
      <c r="E41" s="608" t="s">
        <v>839</v>
      </c>
      <c r="F41" s="608"/>
      <c r="G41" s="608" t="s">
        <v>2590</v>
      </c>
      <c r="H41" s="608"/>
      <c r="I41" s="608"/>
      <c r="J41" s="608"/>
      <c r="K41" s="608"/>
      <c r="L41" s="608"/>
      <c r="M41" s="608"/>
      <c r="N41" s="1" t="s">
        <v>1855</v>
      </c>
      <c r="O41" s="1" t="s">
        <v>1856</v>
      </c>
    </row>
    <row r="42" spans="1:15" x14ac:dyDescent="0.25">
      <c r="A42" s="20">
        <v>44425</v>
      </c>
      <c r="B42" s="231" t="s">
        <v>2589</v>
      </c>
      <c r="C42" s="231" t="s">
        <v>2591</v>
      </c>
      <c r="D42" s="216" t="s">
        <v>941</v>
      </c>
      <c r="E42" s="608" t="s">
        <v>839</v>
      </c>
      <c r="F42" s="608"/>
      <c r="G42" s="608" t="s">
        <v>2592</v>
      </c>
      <c r="H42" s="608"/>
      <c r="I42" s="608"/>
      <c r="J42" s="608"/>
      <c r="K42" s="608"/>
      <c r="L42" s="608"/>
      <c r="M42" s="608"/>
      <c r="N42" s="1" t="s">
        <v>2593</v>
      </c>
      <c r="O42" s="1"/>
    </row>
    <row r="43" spans="1:15" x14ac:dyDescent="0.25">
      <c r="A43" s="20">
        <v>44426</v>
      </c>
      <c r="B43" s="231" t="s">
        <v>2589</v>
      </c>
      <c r="C43" s="216" t="s">
        <v>2285</v>
      </c>
      <c r="D43" s="216" t="s">
        <v>826</v>
      </c>
      <c r="E43" s="608" t="s">
        <v>839</v>
      </c>
      <c r="F43" s="608"/>
      <c r="G43" s="608" t="s">
        <v>2594</v>
      </c>
      <c r="H43" s="608"/>
      <c r="I43" s="608"/>
      <c r="J43" s="608"/>
      <c r="K43" s="608"/>
      <c r="L43" s="608"/>
      <c r="M43" s="608"/>
      <c r="N43" s="1" t="s">
        <v>2595</v>
      </c>
      <c r="O43" s="1"/>
    </row>
    <row r="44" spans="1:15" x14ac:dyDescent="0.25">
      <c r="A44" s="20">
        <v>44427</v>
      </c>
      <c r="B44" s="216" t="s">
        <v>2688</v>
      </c>
      <c r="C44" s="216" t="s">
        <v>731</v>
      </c>
      <c r="D44" s="216" t="s">
        <v>826</v>
      </c>
      <c r="E44" s="608" t="s">
        <v>661</v>
      </c>
      <c r="F44" s="608"/>
      <c r="G44" s="608" t="s">
        <v>2689</v>
      </c>
      <c r="H44" s="608"/>
      <c r="I44" s="608"/>
      <c r="J44" s="608"/>
      <c r="K44" s="608"/>
      <c r="L44" s="608"/>
      <c r="M44" s="608"/>
      <c r="N44" s="1" t="s">
        <v>1855</v>
      </c>
      <c r="O44" s="1" t="s">
        <v>2690</v>
      </c>
    </row>
    <row r="45" spans="1:15" x14ac:dyDescent="0.25">
      <c r="A45" s="20">
        <v>44463</v>
      </c>
      <c r="B45" s="216" t="s">
        <v>2910</v>
      </c>
      <c r="C45" s="216" t="s">
        <v>2911</v>
      </c>
      <c r="D45" s="216" t="s">
        <v>826</v>
      </c>
      <c r="E45" s="608" t="s">
        <v>2913</v>
      </c>
      <c r="F45" s="608"/>
      <c r="G45" s="608"/>
      <c r="H45" s="608"/>
      <c r="I45" s="608"/>
      <c r="J45" s="608"/>
      <c r="K45" s="608" t="s">
        <v>2912</v>
      </c>
      <c r="L45" s="608"/>
      <c r="M45" s="608"/>
      <c r="N45" s="1" t="s">
        <v>2914</v>
      </c>
      <c r="O45" s="1" t="s">
        <v>1461</v>
      </c>
    </row>
    <row r="46" spans="1:15" x14ac:dyDescent="0.25">
      <c r="A46" s="1"/>
      <c r="B46" s="216"/>
      <c r="C46" s="216"/>
      <c r="D46" s="216"/>
      <c r="E46" s="608"/>
      <c r="F46" s="608"/>
      <c r="G46" s="608"/>
      <c r="H46" s="608"/>
      <c r="I46" s="608"/>
      <c r="J46" s="608"/>
      <c r="K46" s="608"/>
      <c r="L46" s="608"/>
      <c r="M46" s="608"/>
      <c r="N46" s="1"/>
      <c r="O46" s="1"/>
    </row>
    <row r="47" spans="1:15" x14ac:dyDescent="0.25">
      <c r="A47" s="1"/>
      <c r="B47" s="216"/>
      <c r="C47" s="216"/>
      <c r="D47" s="216"/>
      <c r="E47" s="608"/>
      <c r="F47" s="608"/>
      <c r="G47" s="608"/>
      <c r="H47" s="608"/>
      <c r="I47" s="608"/>
      <c r="J47" s="608"/>
      <c r="K47" s="608"/>
      <c r="L47" s="608"/>
      <c r="M47" s="608"/>
      <c r="N47" s="1"/>
      <c r="O47" s="1"/>
    </row>
    <row r="48" spans="1:15" x14ac:dyDescent="0.25">
      <c r="A48" s="1"/>
      <c r="B48" s="216"/>
      <c r="C48" s="216"/>
      <c r="D48" s="216"/>
      <c r="E48" s="608"/>
      <c r="F48" s="608"/>
      <c r="G48" s="608"/>
      <c r="H48" s="608"/>
      <c r="I48" s="608"/>
      <c r="J48" s="608"/>
      <c r="K48" s="608"/>
      <c r="L48" s="608"/>
      <c r="M48" s="608"/>
      <c r="N48" s="1"/>
      <c r="O48" s="1"/>
    </row>
  </sheetData>
  <mergeCells count="144">
    <mergeCell ref="E46:F46"/>
    <mergeCell ref="G46:J46"/>
    <mergeCell ref="K46:M46"/>
    <mergeCell ref="E47:F47"/>
    <mergeCell ref="G47:J47"/>
    <mergeCell ref="K47:M47"/>
    <mergeCell ref="E48:F48"/>
    <mergeCell ref="G48:J48"/>
    <mergeCell ref="K48:M48"/>
    <mergeCell ref="E43:F43"/>
    <mergeCell ref="G43:J43"/>
    <mergeCell ref="K43:M43"/>
    <mergeCell ref="E44:F44"/>
    <mergeCell ref="G44:J44"/>
    <mergeCell ref="K44:M44"/>
    <mergeCell ref="E45:F45"/>
    <mergeCell ref="G45:J45"/>
    <mergeCell ref="K45:M45"/>
    <mergeCell ref="E40:F40"/>
    <mergeCell ref="G40:J40"/>
    <mergeCell ref="K40:M40"/>
    <mergeCell ref="E41:F41"/>
    <mergeCell ref="G41:J41"/>
    <mergeCell ref="K41:M41"/>
    <mergeCell ref="E42:F42"/>
    <mergeCell ref="G42:J42"/>
    <mergeCell ref="K42:M42"/>
    <mergeCell ref="A29:A30"/>
    <mergeCell ref="G34:J34"/>
    <mergeCell ref="K34:M34"/>
    <mergeCell ref="G35:J35"/>
    <mergeCell ref="K35:M35"/>
    <mergeCell ref="E32:F32"/>
    <mergeCell ref="G32:J32"/>
    <mergeCell ref="E30:F30"/>
    <mergeCell ref="G30:J30"/>
    <mergeCell ref="K30:M30"/>
    <mergeCell ref="E31:F31"/>
    <mergeCell ref="G31:J31"/>
    <mergeCell ref="K31:M31"/>
    <mergeCell ref="A33:A35"/>
    <mergeCell ref="E38:F38"/>
    <mergeCell ref="G38:J38"/>
    <mergeCell ref="K38:M38"/>
    <mergeCell ref="K32:M32"/>
    <mergeCell ref="G33:J33"/>
    <mergeCell ref="K33:M33"/>
    <mergeCell ref="E39:F39"/>
    <mergeCell ref="G39:J39"/>
    <mergeCell ref="K39:M39"/>
    <mergeCell ref="E36:F36"/>
    <mergeCell ref="G36:J36"/>
    <mergeCell ref="K36:M36"/>
    <mergeCell ref="E37:F37"/>
    <mergeCell ref="G37:J37"/>
    <mergeCell ref="K37:M37"/>
    <mergeCell ref="E33:F35"/>
    <mergeCell ref="E28:F28"/>
    <mergeCell ref="G28:J28"/>
    <mergeCell ref="K28:M28"/>
    <mergeCell ref="E29:F29"/>
    <mergeCell ref="G29:J29"/>
    <mergeCell ref="K29:M29"/>
    <mergeCell ref="E26:F26"/>
    <mergeCell ref="G26:J26"/>
    <mergeCell ref="K26:M26"/>
    <mergeCell ref="E27:F27"/>
    <mergeCell ref="G27:J27"/>
    <mergeCell ref="K27:M27"/>
    <mergeCell ref="E24:F24"/>
    <mergeCell ref="G24:J24"/>
    <mergeCell ref="K24:M24"/>
    <mergeCell ref="E25:F25"/>
    <mergeCell ref="G25:J25"/>
    <mergeCell ref="K25:M25"/>
    <mergeCell ref="E22:F22"/>
    <mergeCell ref="G22:J22"/>
    <mergeCell ref="K22:M22"/>
    <mergeCell ref="E23:F23"/>
    <mergeCell ref="G23:J23"/>
    <mergeCell ref="K23:M23"/>
    <mergeCell ref="E20:F20"/>
    <mergeCell ref="G20:J20"/>
    <mergeCell ref="K20:M20"/>
    <mergeCell ref="E21:F21"/>
    <mergeCell ref="G21:J21"/>
    <mergeCell ref="K21:M21"/>
    <mergeCell ref="E18:F18"/>
    <mergeCell ref="G18:J18"/>
    <mergeCell ref="K18:M18"/>
    <mergeCell ref="E19:F19"/>
    <mergeCell ref="G19:J19"/>
    <mergeCell ref="K19:M19"/>
    <mergeCell ref="E16:F16"/>
    <mergeCell ref="G16:J16"/>
    <mergeCell ref="K16:M16"/>
    <mergeCell ref="E17:F17"/>
    <mergeCell ref="G17:J17"/>
    <mergeCell ref="K17:M17"/>
    <mergeCell ref="G13:J13"/>
    <mergeCell ref="K13:M13"/>
    <mergeCell ref="E14:F14"/>
    <mergeCell ref="G14:J14"/>
    <mergeCell ref="K14:M14"/>
    <mergeCell ref="E15:F15"/>
    <mergeCell ref="G15:J15"/>
    <mergeCell ref="K15:M15"/>
    <mergeCell ref="G10:J10"/>
    <mergeCell ref="K10:M10"/>
    <mergeCell ref="E11:F11"/>
    <mergeCell ref="G11:J11"/>
    <mergeCell ref="K11:M11"/>
    <mergeCell ref="E12:F12"/>
    <mergeCell ref="G12:J12"/>
    <mergeCell ref="K12:M12"/>
    <mergeCell ref="E13:F13"/>
    <mergeCell ref="E10:F10"/>
    <mergeCell ref="E8:F8"/>
    <mergeCell ref="G8:J8"/>
    <mergeCell ref="K8:M8"/>
    <mergeCell ref="E9:F9"/>
    <mergeCell ref="G9:J9"/>
    <mergeCell ref="K9:M9"/>
    <mergeCell ref="E4:F4"/>
    <mergeCell ref="G4:J4"/>
    <mergeCell ref="E5:F5"/>
    <mergeCell ref="G5:J5"/>
    <mergeCell ref="K5:M5"/>
    <mergeCell ref="E6:F6"/>
    <mergeCell ref="G6:J6"/>
    <mergeCell ref="K6:M6"/>
    <mergeCell ref="E7:F7"/>
    <mergeCell ref="K4:M4"/>
    <mergeCell ref="E1:F1"/>
    <mergeCell ref="G1:J1"/>
    <mergeCell ref="K1:M1"/>
    <mergeCell ref="G2:J2"/>
    <mergeCell ref="E3:F3"/>
    <mergeCell ref="G3:J3"/>
    <mergeCell ref="K3:M3"/>
    <mergeCell ref="G7:J7"/>
    <mergeCell ref="K7:M7"/>
    <mergeCell ref="E2:F2"/>
    <mergeCell ref="K2:M2"/>
  </mergeCells>
  <phoneticPr fontId="22" type="noConversion"/>
  <pageMargins left="0.25" right="0.25" top="0.75" bottom="0.75" header="0.3" footer="0.3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0C579-99D9-4703-A497-BE8549E5CED8}">
  <sheetPr>
    <pageSetUpPr fitToPage="1"/>
  </sheetPr>
  <dimension ref="A1:BC387"/>
  <sheetViews>
    <sheetView tabSelected="1" zoomScale="60" zoomScaleNormal="60" workbookViewId="0">
      <pane ySplit="2" topLeftCell="A182" activePane="bottomLeft" state="frozen"/>
      <selection pane="bottomLeft" activeCell="A192" sqref="A192:N192"/>
    </sheetView>
  </sheetViews>
  <sheetFormatPr defaultColWidth="8.85546875" defaultRowHeight="18.75" x14ac:dyDescent="0.3"/>
  <cols>
    <col min="1" max="1" width="11.42578125" style="36" customWidth="1"/>
    <col min="2" max="2" width="14.140625" style="36" customWidth="1"/>
    <col min="3" max="4" width="8.85546875" style="36"/>
    <col min="5" max="5" width="4.42578125" style="36" customWidth="1"/>
    <col min="6" max="6" width="29.28515625" style="36" customWidth="1"/>
    <col min="7" max="8" width="8.85546875" style="36"/>
    <col min="9" max="9" width="69.5703125" style="36" customWidth="1"/>
    <col min="10" max="10" width="8.85546875" style="38"/>
    <col min="11" max="11" width="11" style="38" customWidth="1"/>
    <col min="12" max="12" width="56.140625" style="43" customWidth="1"/>
    <col min="13" max="13" width="14.140625" customWidth="1"/>
    <col min="14" max="14" width="53.42578125" customWidth="1"/>
  </cols>
  <sheetData>
    <row r="1" spans="1:55" s="2" customFormat="1" ht="128.1" customHeight="1" x14ac:dyDescent="0.25">
      <c r="A1" s="637" t="s">
        <v>1716</v>
      </c>
      <c r="B1" s="643" t="s">
        <v>2388</v>
      </c>
      <c r="C1" s="508" t="s">
        <v>11</v>
      </c>
      <c r="D1" s="639"/>
      <c r="E1" s="640"/>
      <c r="F1" s="514" t="s">
        <v>2385</v>
      </c>
      <c r="G1" s="508" t="s">
        <v>12</v>
      </c>
      <c r="H1" s="639"/>
      <c r="I1" s="640"/>
      <c r="J1" s="631" t="s">
        <v>13</v>
      </c>
      <c r="K1" s="631" t="s">
        <v>2382</v>
      </c>
      <c r="L1" s="645" t="s">
        <v>2383</v>
      </c>
      <c r="M1" s="694" t="s">
        <v>2384</v>
      </c>
      <c r="N1" s="646" t="s">
        <v>723</v>
      </c>
    </row>
    <row r="2" spans="1:55" s="2" customFormat="1" ht="36.950000000000003" customHeight="1" x14ac:dyDescent="0.25">
      <c r="A2" s="638"/>
      <c r="B2" s="644"/>
      <c r="C2" s="509"/>
      <c r="D2" s="641"/>
      <c r="E2" s="642"/>
      <c r="F2" s="515"/>
      <c r="G2" s="509"/>
      <c r="H2" s="641"/>
      <c r="I2" s="642"/>
      <c r="J2" s="631"/>
      <c r="K2" s="631"/>
      <c r="L2" s="645"/>
      <c r="M2" s="694"/>
      <c r="N2" s="646"/>
    </row>
    <row r="3" spans="1:55" s="2" customFormat="1" ht="36.950000000000003" customHeight="1" x14ac:dyDescent="0.25">
      <c r="A3" s="341">
        <v>171</v>
      </c>
      <c r="B3" s="333"/>
      <c r="C3" s="635" t="s">
        <v>734</v>
      </c>
      <c r="D3" s="635"/>
      <c r="E3" s="635"/>
      <c r="F3" s="342"/>
      <c r="G3" s="635" t="s">
        <v>2386</v>
      </c>
      <c r="H3" s="635"/>
      <c r="I3" s="635"/>
      <c r="J3" s="343" t="s">
        <v>17</v>
      </c>
      <c r="K3" s="343">
        <v>2</v>
      </c>
      <c r="L3" s="345" t="s">
        <v>2745</v>
      </c>
      <c r="M3" s="326">
        <v>44435</v>
      </c>
      <c r="N3" s="346" t="s">
        <v>2042</v>
      </c>
    </row>
    <row r="4" spans="1:55" s="2" customFormat="1" ht="36.950000000000003" customHeight="1" x14ac:dyDescent="0.25">
      <c r="A4" s="341">
        <v>120</v>
      </c>
      <c r="B4" s="333"/>
      <c r="C4" s="635" t="s">
        <v>734</v>
      </c>
      <c r="D4" s="635"/>
      <c r="E4" s="635"/>
      <c r="F4" s="342"/>
      <c r="G4" s="635" t="s">
        <v>2386</v>
      </c>
      <c r="H4" s="635"/>
      <c r="I4" s="635"/>
      <c r="J4" s="343" t="s">
        <v>17</v>
      </c>
      <c r="K4" s="343">
        <v>2</v>
      </c>
      <c r="L4" s="345" t="s">
        <v>2744</v>
      </c>
      <c r="M4" s="326">
        <v>44435</v>
      </c>
      <c r="N4" s="346" t="s">
        <v>2042</v>
      </c>
    </row>
    <row r="5" spans="1:55" s="2" customFormat="1" ht="36.950000000000003" customHeight="1" x14ac:dyDescent="0.25">
      <c r="A5" s="33"/>
      <c r="B5" s="212"/>
      <c r="C5" s="634" t="s">
        <v>1354</v>
      </c>
      <c r="D5" s="634"/>
      <c r="E5" s="634"/>
      <c r="F5" s="241"/>
      <c r="G5" s="634" t="s">
        <v>2389</v>
      </c>
      <c r="H5" s="634"/>
      <c r="I5" s="634"/>
      <c r="J5" s="174" t="s">
        <v>17</v>
      </c>
      <c r="K5" s="174">
        <v>2</v>
      </c>
      <c r="L5" s="226"/>
      <c r="M5" s="249"/>
      <c r="N5" s="249"/>
    </row>
    <row r="6" spans="1:55" s="2" customFormat="1" ht="36.950000000000003" customHeight="1" x14ac:dyDescent="0.25">
      <c r="A6" s="33"/>
      <c r="B6" s="212"/>
      <c r="C6" s="634" t="s">
        <v>771</v>
      </c>
      <c r="D6" s="634"/>
      <c r="E6" s="634"/>
      <c r="F6" s="241"/>
      <c r="G6" s="634" t="s">
        <v>2390</v>
      </c>
      <c r="H6" s="634"/>
      <c r="I6" s="634"/>
      <c r="J6" s="174" t="s">
        <v>17</v>
      </c>
      <c r="K6" s="174">
        <v>2</v>
      </c>
      <c r="L6" s="219"/>
      <c r="M6" s="228"/>
      <c r="N6" s="228"/>
    </row>
    <row r="7" spans="1:55" s="2" customFormat="1" ht="36.950000000000003" customHeight="1" x14ac:dyDescent="0.25">
      <c r="A7" s="33">
        <v>127</v>
      </c>
      <c r="B7" s="211"/>
      <c r="C7" s="634" t="s">
        <v>734</v>
      </c>
      <c r="D7" s="634"/>
      <c r="E7" s="634"/>
      <c r="F7" s="241"/>
      <c r="G7" s="634" t="s">
        <v>2387</v>
      </c>
      <c r="H7" s="634"/>
      <c r="I7" s="634"/>
      <c r="J7" s="174" t="s">
        <v>17</v>
      </c>
      <c r="K7" s="174">
        <v>1</v>
      </c>
      <c r="L7" s="219"/>
      <c r="M7" s="228"/>
      <c r="N7" s="228"/>
    </row>
    <row r="8" spans="1:55" s="2" customFormat="1" ht="36.950000000000003" customHeight="1" x14ac:dyDescent="0.25">
      <c r="A8" s="341">
        <v>1414</v>
      </c>
      <c r="B8" s="333"/>
      <c r="C8" s="635" t="s">
        <v>2391</v>
      </c>
      <c r="D8" s="635"/>
      <c r="E8" s="635"/>
      <c r="F8" s="342"/>
      <c r="G8" s="635" t="s">
        <v>2392</v>
      </c>
      <c r="H8" s="635"/>
      <c r="I8" s="635"/>
      <c r="J8" s="343" t="s">
        <v>1219</v>
      </c>
      <c r="K8" s="343">
        <v>3</v>
      </c>
      <c r="L8" s="344" t="s">
        <v>2538</v>
      </c>
      <c r="M8" s="312"/>
      <c r="N8" s="312" t="s">
        <v>2539</v>
      </c>
    </row>
    <row r="9" spans="1:55" s="2" customFormat="1" ht="36.950000000000003" customHeight="1" x14ac:dyDescent="0.25">
      <c r="A9" s="33">
        <v>936</v>
      </c>
      <c r="B9" s="211"/>
      <c r="C9" s="634"/>
      <c r="D9" s="634"/>
      <c r="E9" s="634"/>
      <c r="F9" s="241"/>
      <c r="G9" s="634" t="s">
        <v>2393</v>
      </c>
      <c r="H9" s="634"/>
      <c r="I9" s="634"/>
      <c r="J9" s="174" t="s">
        <v>17</v>
      </c>
      <c r="K9" s="174">
        <v>1</v>
      </c>
      <c r="L9" s="219"/>
      <c r="M9" s="228"/>
      <c r="N9" s="228"/>
    </row>
    <row r="10" spans="1:55" s="2" customFormat="1" ht="36.950000000000003" customHeight="1" x14ac:dyDescent="0.25">
      <c r="A10" s="33">
        <v>1670</v>
      </c>
      <c r="B10" s="211"/>
      <c r="C10" s="634"/>
      <c r="D10" s="634"/>
      <c r="E10" s="634"/>
      <c r="F10" s="241"/>
      <c r="G10" s="634" t="s">
        <v>2394</v>
      </c>
      <c r="H10" s="634"/>
      <c r="I10" s="634"/>
      <c r="J10" s="174" t="s">
        <v>1219</v>
      </c>
      <c r="K10" s="174">
        <v>1</v>
      </c>
      <c r="L10" s="219"/>
      <c r="M10" s="228"/>
      <c r="N10" s="228"/>
    </row>
    <row r="11" spans="1:55" s="2" customFormat="1" ht="36.950000000000003" customHeight="1" x14ac:dyDescent="0.25">
      <c r="A11" s="33">
        <v>58</v>
      </c>
      <c r="B11" s="211"/>
      <c r="C11" s="634" t="s">
        <v>740</v>
      </c>
      <c r="D11" s="634"/>
      <c r="E11" s="634"/>
      <c r="F11" s="241"/>
      <c r="G11" s="634" t="s">
        <v>2395</v>
      </c>
      <c r="H11" s="634"/>
      <c r="I11" s="634"/>
      <c r="J11" s="174" t="s">
        <v>17</v>
      </c>
      <c r="K11" s="174">
        <v>2</v>
      </c>
      <c r="L11" s="219"/>
      <c r="M11" s="228"/>
      <c r="N11" s="228"/>
    </row>
    <row r="12" spans="1:55" s="2" customFormat="1" ht="36.950000000000003" customHeight="1" x14ac:dyDescent="0.25">
      <c r="A12" s="33">
        <v>117</v>
      </c>
      <c r="B12" s="211"/>
      <c r="C12" s="634" t="s">
        <v>740</v>
      </c>
      <c r="D12" s="634"/>
      <c r="E12" s="634"/>
      <c r="F12" s="241"/>
      <c r="G12" s="634" t="s">
        <v>2395</v>
      </c>
      <c r="H12" s="634"/>
      <c r="I12" s="634"/>
      <c r="J12" s="174" t="s">
        <v>17</v>
      </c>
      <c r="K12" s="174">
        <v>1</v>
      </c>
      <c r="L12" s="219"/>
      <c r="M12" s="228"/>
      <c r="N12" s="228"/>
    </row>
    <row r="13" spans="1:55" s="2" customFormat="1" ht="36.950000000000003" customHeight="1" x14ac:dyDescent="0.25">
      <c r="A13" s="341">
        <v>152</v>
      </c>
      <c r="B13" s="333"/>
      <c r="C13" s="635" t="s">
        <v>774</v>
      </c>
      <c r="D13" s="635"/>
      <c r="E13" s="635"/>
      <c r="F13" s="342" t="s">
        <v>641</v>
      </c>
      <c r="G13" s="635" t="s">
        <v>2396</v>
      </c>
      <c r="H13" s="635"/>
      <c r="I13" s="635"/>
      <c r="J13" s="343" t="s">
        <v>17</v>
      </c>
      <c r="K13" s="343">
        <v>2</v>
      </c>
      <c r="L13" s="344" t="s">
        <v>2505</v>
      </c>
      <c r="M13" s="312" t="s">
        <v>2506</v>
      </c>
      <c r="N13" s="312" t="s">
        <v>1011</v>
      </c>
    </row>
    <row r="14" spans="1:55" s="2" customFormat="1" ht="36.950000000000003" customHeight="1" x14ac:dyDescent="0.25">
      <c r="A14" s="33">
        <v>29</v>
      </c>
      <c r="B14" s="211"/>
      <c r="C14" s="634" t="s">
        <v>788</v>
      </c>
      <c r="D14" s="634"/>
      <c r="E14" s="634"/>
      <c r="F14" s="241"/>
      <c r="G14" s="634" t="s">
        <v>2397</v>
      </c>
      <c r="H14" s="634"/>
      <c r="I14" s="634"/>
      <c r="J14" s="174" t="s">
        <v>17</v>
      </c>
      <c r="K14" s="174">
        <v>2</v>
      </c>
      <c r="L14" s="219"/>
      <c r="M14" s="228"/>
      <c r="N14" s="228"/>
    </row>
    <row r="15" spans="1:55" s="2" customFormat="1" ht="36.950000000000003" customHeight="1" x14ac:dyDescent="0.25">
      <c r="A15" s="33">
        <v>99</v>
      </c>
      <c r="B15" s="211"/>
      <c r="C15" s="634" t="s">
        <v>734</v>
      </c>
      <c r="D15" s="634"/>
      <c r="E15" s="634"/>
      <c r="F15" s="241"/>
      <c r="G15" s="634" t="s">
        <v>2398</v>
      </c>
      <c r="H15" s="634"/>
      <c r="I15" s="634"/>
      <c r="J15" s="174" t="s">
        <v>17</v>
      </c>
      <c r="K15" s="174">
        <v>4</v>
      </c>
      <c r="L15" s="219"/>
      <c r="M15" s="228"/>
      <c r="N15" s="228"/>
    </row>
    <row r="16" spans="1:55" s="55" customFormat="1" ht="35.1" customHeight="1" x14ac:dyDescent="0.25">
      <c r="A16" s="341">
        <v>205</v>
      </c>
      <c r="B16" s="333"/>
      <c r="C16" s="633" t="s">
        <v>774</v>
      </c>
      <c r="D16" s="633"/>
      <c r="E16" s="633"/>
      <c r="F16" s="334" t="s">
        <v>641</v>
      </c>
      <c r="G16" s="633" t="s">
        <v>2396</v>
      </c>
      <c r="H16" s="633"/>
      <c r="I16" s="633"/>
      <c r="J16" s="335" t="s">
        <v>17</v>
      </c>
      <c r="K16" s="336">
        <v>2</v>
      </c>
      <c r="L16" s="310" t="s">
        <v>2500</v>
      </c>
      <c r="M16" s="311">
        <v>44417</v>
      </c>
      <c r="N16" s="312" t="s">
        <v>1011</v>
      </c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</row>
    <row r="17" spans="1:55" s="55" customFormat="1" ht="35.1" customHeight="1" x14ac:dyDescent="0.25">
      <c r="A17" s="33">
        <v>21</v>
      </c>
      <c r="B17" s="213"/>
      <c r="C17" s="632" t="s">
        <v>774</v>
      </c>
      <c r="D17" s="632"/>
      <c r="E17" s="632"/>
      <c r="F17" s="240"/>
      <c r="G17" s="632" t="s">
        <v>2396</v>
      </c>
      <c r="H17" s="632"/>
      <c r="I17" s="632"/>
      <c r="J17" s="253" t="s">
        <v>17</v>
      </c>
      <c r="K17" s="254">
        <v>2</v>
      </c>
      <c r="L17" s="220"/>
      <c r="M17" s="227"/>
      <c r="N17" s="227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</row>
    <row r="18" spans="1:55" s="55" customFormat="1" ht="35.1" customHeight="1" x14ac:dyDescent="0.25">
      <c r="A18" s="33">
        <v>169</v>
      </c>
      <c r="B18" s="213"/>
      <c r="C18" s="632" t="s">
        <v>774</v>
      </c>
      <c r="D18" s="632"/>
      <c r="E18" s="632"/>
      <c r="F18" s="240"/>
      <c r="G18" s="632" t="s">
        <v>2396</v>
      </c>
      <c r="H18" s="632"/>
      <c r="I18" s="632"/>
      <c r="J18" s="253" t="s">
        <v>17</v>
      </c>
      <c r="K18" s="254">
        <v>1</v>
      </c>
      <c r="L18" s="220"/>
      <c r="M18" s="227"/>
      <c r="N18" s="227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</row>
    <row r="19" spans="1:55" s="55" customFormat="1" ht="35.1" customHeight="1" x14ac:dyDescent="0.25">
      <c r="A19" s="33">
        <v>191</v>
      </c>
      <c r="B19" s="213"/>
      <c r="C19" s="632" t="s">
        <v>774</v>
      </c>
      <c r="D19" s="632"/>
      <c r="E19" s="632"/>
      <c r="F19" s="214"/>
      <c r="G19" s="632" t="s">
        <v>2399</v>
      </c>
      <c r="H19" s="632"/>
      <c r="I19" s="632"/>
      <c r="J19" s="253" t="s">
        <v>17</v>
      </c>
      <c r="K19" s="254">
        <v>2</v>
      </c>
      <c r="L19" s="220"/>
      <c r="M19" s="227"/>
      <c r="N19" s="227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</row>
    <row r="20" spans="1:55" s="55" customFormat="1" ht="35.1" customHeight="1" x14ac:dyDescent="0.25">
      <c r="A20" s="341">
        <v>86</v>
      </c>
      <c r="B20" s="333"/>
      <c r="C20" s="633" t="s">
        <v>1354</v>
      </c>
      <c r="D20" s="633"/>
      <c r="E20" s="633"/>
      <c r="F20" s="307" t="s">
        <v>641</v>
      </c>
      <c r="G20" s="633" t="s">
        <v>2400</v>
      </c>
      <c r="H20" s="633"/>
      <c r="I20" s="633"/>
      <c r="J20" s="335" t="s">
        <v>17</v>
      </c>
      <c r="K20" s="336">
        <v>1</v>
      </c>
      <c r="L20" s="310" t="s">
        <v>2508</v>
      </c>
      <c r="M20" s="311">
        <v>44417</v>
      </c>
      <c r="N20" s="312" t="s">
        <v>1011</v>
      </c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</row>
    <row r="21" spans="1:55" s="55" customFormat="1" ht="35.1" customHeight="1" x14ac:dyDescent="0.25">
      <c r="A21" s="33">
        <v>1486</v>
      </c>
      <c r="B21" s="213"/>
      <c r="C21" s="632"/>
      <c r="D21" s="632"/>
      <c r="E21" s="632"/>
      <c r="F21" s="214"/>
      <c r="G21" s="632" t="s">
        <v>2401</v>
      </c>
      <c r="H21" s="632"/>
      <c r="I21" s="632"/>
      <c r="J21" s="253" t="s">
        <v>1219</v>
      </c>
      <c r="K21" s="254">
        <v>1</v>
      </c>
      <c r="L21" s="220"/>
      <c r="M21" s="227"/>
      <c r="N21" s="227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</row>
    <row r="22" spans="1:55" s="55" customFormat="1" ht="35.1" customHeight="1" x14ac:dyDescent="0.25">
      <c r="A22" s="341">
        <v>1</v>
      </c>
      <c r="B22" s="333"/>
      <c r="C22" s="633"/>
      <c r="D22" s="633"/>
      <c r="E22" s="633"/>
      <c r="F22" s="307"/>
      <c r="G22" s="633" t="s">
        <v>2401</v>
      </c>
      <c r="H22" s="633"/>
      <c r="I22" s="633"/>
      <c r="J22" s="335" t="s">
        <v>1219</v>
      </c>
      <c r="K22" s="336">
        <v>1</v>
      </c>
      <c r="L22" s="310" t="s">
        <v>2759</v>
      </c>
      <c r="M22" s="311">
        <v>44438</v>
      </c>
      <c r="N22" s="312" t="s">
        <v>2760</v>
      </c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</row>
    <row r="23" spans="1:55" s="55" customFormat="1" ht="35.1" customHeight="1" x14ac:dyDescent="0.25">
      <c r="A23" s="33">
        <v>1603</v>
      </c>
      <c r="B23" s="213"/>
      <c r="C23" s="632"/>
      <c r="D23" s="632"/>
      <c r="E23" s="632"/>
      <c r="F23" s="214"/>
      <c r="G23" s="632" t="s">
        <v>2401</v>
      </c>
      <c r="H23" s="632"/>
      <c r="I23" s="632"/>
      <c r="J23" s="253" t="s">
        <v>1219</v>
      </c>
      <c r="K23" s="254">
        <v>1</v>
      </c>
      <c r="L23" s="220"/>
      <c r="M23" s="227"/>
      <c r="N23" s="227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</row>
    <row r="24" spans="1:55" s="55" customFormat="1" ht="35.1" customHeight="1" x14ac:dyDescent="0.25">
      <c r="A24" s="33">
        <v>1586</v>
      </c>
      <c r="B24" s="213"/>
      <c r="C24" s="632"/>
      <c r="D24" s="632"/>
      <c r="E24" s="632"/>
      <c r="F24" s="214"/>
      <c r="G24" s="632" t="s">
        <v>2401</v>
      </c>
      <c r="H24" s="632"/>
      <c r="I24" s="632"/>
      <c r="J24" s="253" t="s">
        <v>1219</v>
      </c>
      <c r="K24" s="254">
        <v>1</v>
      </c>
      <c r="L24" s="220"/>
      <c r="M24" s="227"/>
      <c r="N24" s="227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</row>
    <row r="25" spans="1:55" s="55" customFormat="1" ht="35.1" customHeight="1" x14ac:dyDescent="0.25">
      <c r="A25" s="33">
        <v>196</v>
      </c>
      <c r="B25" s="213"/>
      <c r="C25" s="632" t="s">
        <v>2402</v>
      </c>
      <c r="D25" s="632"/>
      <c r="E25" s="632"/>
      <c r="F25" s="214"/>
      <c r="G25" s="632" t="s">
        <v>2403</v>
      </c>
      <c r="H25" s="632"/>
      <c r="I25" s="632"/>
      <c r="J25" s="253" t="s">
        <v>17</v>
      </c>
      <c r="K25" s="254">
        <v>2</v>
      </c>
      <c r="L25" s="220"/>
      <c r="M25" s="227"/>
      <c r="N25" s="227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</row>
    <row r="26" spans="1:55" s="55" customFormat="1" ht="35.1" customHeight="1" x14ac:dyDescent="0.25">
      <c r="A26" s="341">
        <v>1</v>
      </c>
      <c r="B26" s="333"/>
      <c r="C26" s="633"/>
      <c r="D26" s="633"/>
      <c r="E26" s="633"/>
      <c r="F26" s="307"/>
      <c r="G26" s="633" t="s">
        <v>2401</v>
      </c>
      <c r="H26" s="633"/>
      <c r="I26" s="633"/>
      <c r="J26" s="335" t="s">
        <v>1219</v>
      </c>
      <c r="K26" s="336">
        <v>1</v>
      </c>
      <c r="L26" s="310" t="s">
        <v>2761</v>
      </c>
      <c r="M26" s="311">
        <v>44438</v>
      </c>
      <c r="N26" s="312" t="s">
        <v>2760</v>
      </c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</row>
    <row r="27" spans="1:55" s="55" customFormat="1" ht="35.1" customHeight="1" x14ac:dyDescent="0.25">
      <c r="A27" s="33">
        <v>1591</v>
      </c>
      <c r="B27" s="213"/>
      <c r="C27" s="632"/>
      <c r="D27" s="632"/>
      <c r="E27" s="632"/>
      <c r="F27" s="214"/>
      <c r="G27" s="632" t="s">
        <v>2404</v>
      </c>
      <c r="H27" s="632"/>
      <c r="I27" s="632"/>
      <c r="J27" s="253" t="s">
        <v>1219</v>
      </c>
      <c r="K27" s="254">
        <v>1</v>
      </c>
      <c r="L27" s="220"/>
      <c r="M27" s="227"/>
      <c r="N27" s="227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</row>
    <row r="28" spans="1:55" s="55" customFormat="1" ht="35.1" customHeight="1" x14ac:dyDescent="0.25">
      <c r="A28" s="33">
        <v>1481</v>
      </c>
      <c r="B28" s="213"/>
      <c r="C28" s="632"/>
      <c r="D28" s="632"/>
      <c r="E28" s="632"/>
      <c r="F28" s="240"/>
      <c r="G28" s="632" t="s">
        <v>2405</v>
      </c>
      <c r="H28" s="632"/>
      <c r="I28" s="632"/>
      <c r="J28" s="253" t="s">
        <v>1219</v>
      </c>
      <c r="K28" s="254">
        <v>1</v>
      </c>
      <c r="L28" s="220"/>
      <c r="M28" s="227"/>
      <c r="N28" s="227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</row>
    <row r="29" spans="1:55" s="55" customFormat="1" ht="35.1" customHeight="1" x14ac:dyDescent="0.25">
      <c r="A29" s="33"/>
      <c r="B29" s="213"/>
      <c r="C29" s="632" t="s">
        <v>1329</v>
      </c>
      <c r="D29" s="632"/>
      <c r="E29" s="632"/>
      <c r="F29" s="214"/>
      <c r="G29" s="632" t="s">
        <v>2406</v>
      </c>
      <c r="H29" s="632"/>
      <c r="I29" s="632"/>
      <c r="J29" s="253" t="s">
        <v>17</v>
      </c>
      <c r="K29" s="254">
        <v>4</v>
      </c>
      <c r="L29" s="220"/>
      <c r="M29" s="227"/>
      <c r="N29" s="227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</row>
    <row r="30" spans="1:55" s="55" customFormat="1" ht="35.1" customHeight="1" x14ac:dyDescent="0.25">
      <c r="A30" s="33"/>
      <c r="B30" s="213"/>
      <c r="C30" s="632"/>
      <c r="D30" s="632"/>
      <c r="E30" s="632"/>
      <c r="F30" s="214"/>
      <c r="G30" s="632" t="s">
        <v>2407</v>
      </c>
      <c r="H30" s="632"/>
      <c r="I30" s="632"/>
      <c r="J30" s="253" t="s">
        <v>17</v>
      </c>
      <c r="K30" s="254">
        <v>4</v>
      </c>
      <c r="L30" s="220"/>
      <c r="M30" s="227"/>
      <c r="N30" s="227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</row>
    <row r="31" spans="1:55" s="55" customFormat="1" ht="35.1" customHeight="1" x14ac:dyDescent="0.25">
      <c r="A31" s="33"/>
      <c r="B31" s="213"/>
      <c r="C31" s="632"/>
      <c r="D31" s="632"/>
      <c r="E31" s="632"/>
      <c r="F31" s="214"/>
      <c r="G31" s="632" t="s">
        <v>2408</v>
      </c>
      <c r="H31" s="632"/>
      <c r="I31" s="632"/>
      <c r="J31" s="253" t="s">
        <v>1219</v>
      </c>
      <c r="K31" s="254">
        <v>2</v>
      </c>
      <c r="L31" s="220"/>
      <c r="M31" s="227"/>
      <c r="N31" s="227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</row>
    <row r="32" spans="1:55" s="55" customFormat="1" ht="35.1" customHeight="1" x14ac:dyDescent="0.25">
      <c r="A32" s="33">
        <v>148</v>
      </c>
      <c r="B32" s="213"/>
      <c r="C32" s="632" t="s">
        <v>774</v>
      </c>
      <c r="D32" s="632"/>
      <c r="E32" s="632"/>
      <c r="F32" s="214"/>
      <c r="G32" s="647" t="s">
        <v>2409</v>
      </c>
      <c r="H32" s="647"/>
      <c r="I32" s="647"/>
      <c r="J32" s="253" t="s">
        <v>17</v>
      </c>
      <c r="K32" s="254">
        <v>2</v>
      </c>
      <c r="L32" s="220"/>
      <c r="M32" s="227"/>
      <c r="N32" s="227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</row>
    <row r="33" spans="1:55" s="55" customFormat="1" ht="35.1" customHeight="1" x14ac:dyDescent="0.25">
      <c r="A33" s="33">
        <v>1358</v>
      </c>
      <c r="B33" s="213"/>
      <c r="C33" s="632"/>
      <c r="D33" s="632"/>
      <c r="E33" s="632"/>
      <c r="F33" s="214"/>
      <c r="G33" s="632" t="s">
        <v>2394</v>
      </c>
      <c r="H33" s="632"/>
      <c r="I33" s="632"/>
      <c r="J33" s="253" t="s">
        <v>1219</v>
      </c>
      <c r="K33" s="254">
        <v>1</v>
      </c>
      <c r="L33" s="220"/>
      <c r="M33" s="227"/>
      <c r="N33" s="227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</row>
    <row r="34" spans="1:55" s="55" customFormat="1" ht="35.1" customHeight="1" x14ac:dyDescent="0.25">
      <c r="A34" s="33"/>
      <c r="B34" s="213"/>
      <c r="C34" s="632" t="s">
        <v>1694</v>
      </c>
      <c r="D34" s="632"/>
      <c r="E34" s="632"/>
      <c r="F34" s="214"/>
      <c r="G34" s="632" t="s">
        <v>2410</v>
      </c>
      <c r="H34" s="632"/>
      <c r="I34" s="632"/>
      <c r="J34" s="253" t="s">
        <v>17</v>
      </c>
      <c r="K34" s="254">
        <v>2</v>
      </c>
      <c r="L34" s="220"/>
      <c r="M34" s="227"/>
      <c r="N34" s="227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</row>
    <row r="35" spans="1:55" s="55" customFormat="1" ht="35.1" customHeight="1" x14ac:dyDescent="0.25">
      <c r="A35" s="341">
        <v>87</v>
      </c>
      <c r="B35" s="333"/>
      <c r="C35" s="633" t="s">
        <v>2411</v>
      </c>
      <c r="D35" s="633"/>
      <c r="E35" s="633"/>
      <c r="F35" s="307"/>
      <c r="G35" s="633" t="s">
        <v>2412</v>
      </c>
      <c r="H35" s="633"/>
      <c r="I35" s="633"/>
      <c r="J35" s="335" t="s">
        <v>1219</v>
      </c>
      <c r="K35" s="336">
        <v>1</v>
      </c>
      <c r="L35" s="310" t="s">
        <v>2820</v>
      </c>
      <c r="M35" s="311">
        <v>44445</v>
      </c>
      <c r="N35" s="312" t="s">
        <v>1078</v>
      </c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</row>
    <row r="36" spans="1:55" s="55" customFormat="1" ht="35.1" customHeight="1" x14ac:dyDescent="0.25">
      <c r="A36" s="33">
        <v>192</v>
      </c>
      <c r="B36" s="213"/>
      <c r="C36" s="632" t="s">
        <v>743</v>
      </c>
      <c r="D36" s="632"/>
      <c r="E36" s="632"/>
      <c r="F36" s="214"/>
      <c r="G36" s="632" t="s">
        <v>2413</v>
      </c>
      <c r="H36" s="632"/>
      <c r="I36" s="632"/>
      <c r="J36" s="253" t="s">
        <v>1219</v>
      </c>
      <c r="K36" s="254">
        <v>1</v>
      </c>
      <c r="L36" s="220"/>
      <c r="M36" s="227"/>
      <c r="N36" s="227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</row>
    <row r="37" spans="1:55" s="55" customFormat="1" ht="35.1" customHeight="1" x14ac:dyDescent="0.25">
      <c r="A37" s="33">
        <v>198</v>
      </c>
      <c r="B37" s="213"/>
      <c r="C37" s="632" t="s">
        <v>1329</v>
      </c>
      <c r="D37" s="632"/>
      <c r="E37" s="632"/>
      <c r="F37" s="214"/>
      <c r="G37" s="632" t="s">
        <v>2414</v>
      </c>
      <c r="H37" s="632"/>
      <c r="I37" s="632"/>
      <c r="J37" s="253" t="s">
        <v>17</v>
      </c>
      <c r="K37" s="254">
        <v>2</v>
      </c>
      <c r="L37" s="220"/>
      <c r="M37" s="227"/>
      <c r="N37" s="227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</row>
    <row r="38" spans="1:55" s="55" customFormat="1" ht="35.1" customHeight="1" x14ac:dyDescent="0.25">
      <c r="A38" s="239"/>
      <c r="B38" s="207"/>
      <c r="C38" s="636" t="s">
        <v>1354</v>
      </c>
      <c r="D38" s="636"/>
      <c r="E38" s="636"/>
      <c r="F38" s="260"/>
      <c r="G38" s="636" t="s">
        <v>2415</v>
      </c>
      <c r="H38" s="636"/>
      <c r="I38" s="636"/>
      <c r="J38" s="255" t="s">
        <v>17</v>
      </c>
      <c r="K38" s="256">
        <v>4</v>
      </c>
      <c r="L38" s="250"/>
      <c r="M38" s="227"/>
      <c r="N38" s="227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</row>
    <row r="39" spans="1:55" s="55" customFormat="1" ht="35.1" customHeight="1" x14ac:dyDescent="0.25">
      <c r="A39" s="305">
        <v>164</v>
      </c>
      <c r="B39" s="340"/>
      <c r="C39" s="633" t="s">
        <v>734</v>
      </c>
      <c r="D39" s="633"/>
      <c r="E39" s="633"/>
      <c r="F39" s="307"/>
      <c r="G39" s="633" t="s">
        <v>2416</v>
      </c>
      <c r="H39" s="633"/>
      <c r="I39" s="633"/>
      <c r="J39" s="335" t="s">
        <v>1219</v>
      </c>
      <c r="K39" s="336">
        <v>1</v>
      </c>
      <c r="L39" s="310" t="s">
        <v>2743</v>
      </c>
      <c r="M39" s="311">
        <v>44435</v>
      </c>
      <c r="N39" s="312" t="s">
        <v>2042</v>
      </c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</row>
    <row r="40" spans="1:55" s="55" customFormat="1" ht="35.1" customHeight="1" x14ac:dyDescent="0.25">
      <c r="A40" s="239"/>
      <c r="B40" s="207"/>
      <c r="C40" s="632" t="s">
        <v>1591</v>
      </c>
      <c r="D40" s="632"/>
      <c r="E40" s="632"/>
      <c r="F40" s="260"/>
      <c r="G40" s="632" t="s">
        <v>2417</v>
      </c>
      <c r="H40" s="632"/>
      <c r="I40" s="632"/>
      <c r="J40" s="253" t="s">
        <v>17</v>
      </c>
      <c r="K40" s="254">
        <v>4</v>
      </c>
      <c r="L40" s="220"/>
      <c r="M40" s="227"/>
      <c r="N40" s="227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</row>
    <row r="41" spans="1:55" s="55" customFormat="1" ht="35.1" customHeight="1" x14ac:dyDescent="0.25">
      <c r="A41" s="239">
        <v>206</v>
      </c>
      <c r="B41" s="207"/>
      <c r="C41" s="632"/>
      <c r="D41" s="632"/>
      <c r="E41" s="632"/>
      <c r="F41" s="260"/>
      <c r="G41" s="632" t="s">
        <v>2418</v>
      </c>
      <c r="H41" s="632"/>
      <c r="I41" s="632"/>
      <c r="J41" s="253" t="s">
        <v>17</v>
      </c>
      <c r="K41" s="254">
        <v>2</v>
      </c>
      <c r="L41" s="220"/>
      <c r="M41" s="227"/>
      <c r="N41" s="227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</row>
    <row r="42" spans="1:55" s="55" customFormat="1" ht="35.1" customHeight="1" x14ac:dyDescent="0.25">
      <c r="A42" s="239">
        <v>1281</v>
      </c>
      <c r="B42" s="207"/>
      <c r="C42" s="632"/>
      <c r="D42" s="632"/>
      <c r="E42" s="632"/>
      <c r="F42" s="260"/>
      <c r="G42" s="632" t="s">
        <v>2419</v>
      </c>
      <c r="H42" s="632"/>
      <c r="I42" s="632"/>
      <c r="J42" s="253" t="s">
        <v>17</v>
      </c>
      <c r="K42" s="254">
        <v>2</v>
      </c>
      <c r="L42" s="220"/>
      <c r="M42" s="227"/>
      <c r="N42" s="227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</row>
    <row r="43" spans="1:55" s="55" customFormat="1" ht="35.1" customHeight="1" x14ac:dyDescent="0.25">
      <c r="A43" s="239"/>
      <c r="B43" s="208"/>
      <c r="C43" s="469" t="s">
        <v>1591</v>
      </c>
      <c r="D43" s="470"/>
      <c r="E43" s="471"/>
      <c r="F43" s="260"/>
      <c r="G43" s="466" t="s">
        <v>2420</v>
      </c>
      <c r="H43" s="467"/>
      <c r="I43" s="468"/>
      <c r="J43" s="253" t="s">
        <v>17</v>
      </c>
      <c r="K43" s="254">
        <v>2</v>
      </c>
      <c r="L43" s="220"/>
      <c r="M43" s="227"/>
      <c r="N43" s="227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</row>
    <row r="44" spans="1:55" s="55" customFormat="1" ht="35.1" customHeight="1" x14ac:dyDescent="0.25">
      <c r="A44" s="239">
        <v>129</v>
      </c>
      <c r="B44" s="206"/>
      <c r="C44" s="632"/>
      <c r="D44" s="632"/>
      <c r="E44" s="632"/>
      <c r="F44" s="240"/>
      <c r="G44" s="632" t="s">
        <v>2421</v>
      </c>
      <c r="H44" s="632"/>
      <c r="I44" s="632"/>
      <c r="J44" s="253" t="s">
        <v>17</v>
      </c>
      <c r="K44" s="254">
        <v>4</v>
      </c>
      <c r="L44" s="220"/>
      <c r="M44" s="227"/>
      <c r="N44" s="227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</row>
    <row r="45" spans="1:55" s="55" customFormat="1" ht="35.1" customHeight="1" x14ac:dyDescent="0.25">
      <c r="A45" s="239">
        <v>194</v>
      </c>
      <c r="B45" s="208"/>
      <c r="C45" s="632" t="s">
        <v>1591</v>
      </c>
      <c r="D45" s="632"/>
      <c r="E45" s="632"/>
      <c r="F45" s="240"/>
      <c r="G45" s="632" t="s">
        <v>2422</v>
      </c>
      <c r="H45" s="632"/>
      <c r="I45" s="632"/>
      <c r="J45" s="253" t="s">
        <v>17</v>
      </c>
      <c r="K45" s="254">
        <v>2</v>
      </c>
      <c r="L45" s="220"/>
      <c r="M45" s="227"/>
      <c r="N45" s="227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</row>
    <row r="46" spans="1:55" s="55" customFormat="1" ht="35.1" customHeight="1" x14ac:dyDescent="0.25">
      <c r="A46" s="305">
        <v>175</v>
      </c>
      <c r="B46" s="339"/>
      <c r="C46" s="633" t="s">
        <v>734</v>
      </c>
      <c r="D46" s="633"/>
      <c r="E46" s="633"/>
      <c r="F46" s="334"/>
      <c r="G46" s="633" t="s">
        <v>2423</v>
      </c>
      <c r="H46" s="633"/>
      <c r="I46" s="633"/>
      <c r="J46" s="335" t="s">
        <v>1219</v>
      </c>
      <c r="K46" s="336">
        <v>1</v>
      </c>
      <c r="L46" s="310" t="s">
        <v>2747</v>
      </c>
      <c r="M46" s="311">
        <v>44435</v>
      </c>
      <c r="N46" s="312" t="s">
        <v>2042</v>
      </c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</row>
    <row r="47" spans="1:55" s="58" customFormat="1" ht="34.5" customHeight="1" x14ac:dyDescent="0.25">
      <c r="A47" s="305">
        <v>249</v>
      </c>
      <c r="B47" s="333"/>
      <c r="C47" s="633" t="s">
        <v>743</v>
      </c>
      <c r="D47" s="633"/>
      <c r="E47" s="633"/>
      <c r="F47" s="351" t="s">
        <v>641</v>
      </c>
      <c r="G47" s="633" t="s">
        <v>2408</v>
      </c>
      <c r="H47" s="633"/>
      <c r="I47" s="633"/>
      <c r="J47" s="358" t="s">
        <v>17</v>
      </c>
      <c r="K47" s="336">
        <v>1</v>
      </c>
      <c r="L47" s="310" t="s">
        <v>2873</v>
      </c>
      <c r="M47" s="311">
        <v>44455</v>
      </c>
      <c r="N47" s="312" t="s">
        <v>885</v>
      </c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</row>
    <row r="48" spans="1:55" s="55" customFormat="1" ht="35.1" customHeight="1" x14ac:dyDescent="0.25">
      <c r="A48" s="239">
        <v>1582</v>
      </c>
      <c r="B48" s="213"/>
      <c r="C48" s="632"/>
      <c r="D48" s="632"/>
      <c r="E48" s="632"/>
      <c r="F48" s="240"/>
      <c r="G48" s="632" t="s">
        <v>2424</v>
      </c>
      <c r="H48" s="632"/>
      <c r="I48" s="632"/>
      <c r="J48" s="253" t="s">
        <v>17</v>
      </c>
      <c r="K48" s="254">
        <v>2</v>
      </c>
      <c r="L48" s="220"/>
      <c r="M48" s="227"/>
      <c r="N48" s="227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</row>
    <row r="49" spans="1:55" s="55" customFormat="1" ht="35.1" customHeight="1" x14ac:dyDescent="0.25">
      <c r="A49" s="239"/>
      <c r="B49" s="213"/>
      <c r="C49" s="632"/>
      <c r="D49" s="632"/>
      <c r="E49" s="632"/>
      <c r="F49" s="240"/>
      <c r="G49" s="632" t="s">
        <v>2425</v>
      </c>
      <c r="H49" s="632"/>
      <c r="I49" s="632"/>
      <c r="J49" s="253" t="s">
        <v>17</v>
      </c>
      <c r="K49" s="254">
        <v>8</v>
      </c>
      <c r="L49" s="220"/>
      <c r="M49" s="227"/>
      <c r="N49" s="227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</row>
    <row r="50" spans="1:55" s="55" customFormat="1" ht="35.1" customHeight="1" x14ac:dyDescent="0.25">
      <c r="A50" s="239">
        <v>1492</v>
      </c>
      <c r="B50" s="213"/>
      <c r="C50" s="632"/>
      <c r="D50" s="632"/>
      <c r="E50" s="632"/>
      <c r="F50" s="240"/>
      <c r="G50" s="632"/>
      <c r="H50" s="632"/>
      <c r="I50" s="632"/>
      <c r="J50" s="253" t="s">
        <v>17</v>
      </c>
      <c r="K50" s="254">
        <v>1</v>
      </c>
      <c r="L50" s="220"/>
      <c r="M50" s="227"/>
      <c r="N50" s="227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</row>
    <row r="51" spans="1:55" s="55" customFormat="1" ht="35.1" customHeight="1" x14ac:dyDescent="0.25">
      <c r="A51" s="239"/>
      <c r="B51" s="213"/>
      <c r="C51" s="632"/>
      <c r="D51" s="632"/>
      <c r="E51" s="632"/>
      <c r="F51" s="240"/>
      <c r="G51" s="632" t="s">
        <v>1781</v>
      </c>
      <c r="H51" s="632"/>
      <c r="I51" s="632"/>
      <c r="J51" s="253" t="s">
        <v>17</v>
      </c>
      <c r="K51" s="254">
        <v>1</v>
      </c>
      <c r="L51" s="220"/>
      <c r="M51" s="227"/>
      <c r="N51" s="227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</row>
    <row r="52" spans="1:55" s="55" customFormat="1" ht="35.1" customHeight="1" x14ac:dyDescent="0.25">
      <c r="A52" s="239">
        <v>1410</v>
      </c>
      <c r="B52" s="213"/>
      <c r="C52" s="632"/>
      <c r="D52" s="632"/>
      <c r="E52" s="632"/>
      <c r="F52" s="214"/>
      <c r="G52" s="632" t="s">
        <v>2426</v>
      </c>
      <c r="H52" s="632"/>
      <c r="I52" s="632"/>
      <c r="J52" s="253" t="s">
        <v>17</v>
      </c>
      <c r="K52" s="254">
        <v>1</v>
      </c>
      <c r="L52" s="220"/>
      <c r="M52" s="227"/>
      <c r="N52" s="227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</row>
    <row r="53" spans="1:55" s="55" customFormat="1" ht="35.1" customHeight="1" x14ac:dyDescent="0.25">
      <c r="A53" s="305"/>
      <c r="B53" s="333"/>
      <c r="C53" s="633"/>
      <c r="D53" s="633"/>
      <c r="E53" s="633"/>
      <c r="F53" s="363"/>
      <c r="G53" s="633" t="s">
        <v>2426</v>
      </c>
      <c r="H53" s="633"/>
      <c r="I53" s="633"/>
      <c r="J53" s="335" t="s">
        <v>17</v>
      </c>
      <c r="K53" s="336">
        <v>2</v>
      </c>
      <c r="L53" s="310" t="s">
        <v>2870</v>
      </c>
      <c r="M53" s="312"/>
      <c r="N53" s="312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</row>
    <row r="54" spans="1:55" s="55" customFormat="1" ht="35.1" customHeight="1" x14ac:dyDescent="0.25">
      <c r="A54" s="305">
        <v>1510</v>
      </c>
      <c r="B54" s="333"/>
      <c r="C54" s="633"/>
      <c r="D54" s="633"/>
      <c r="E54" s="633"/>
      <c r="F54" s="363"/>
      <c r="G54" s="633" t="s">
        <v>2426</v>
      </c>
      <c r="H54" s="633"/>
      <c r="I54" s="633"/>
      <c r="J54" s="335" t="s">
        <v>17</v>
      </c>
      <c r="K54" s="336">
        <v>3</v>
      </c>
      <c r="L54" s="310" t="s">
        <v>2870</v>
      </c>
      <c r="M54" s="312"/>
      <c r="N54" s="312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</row>
    <row r="55" spans="1:55" s="55" customFormat="1" ht="35.1" customHeight="1" x14ac:dyDescent="0.25">
      <c r="A55" s="239">
        <v>1056</v>
      </c>
      <c r="B55" s="213"/>
      <c r="C55" s="632"/>
      <c r="D55" s="632"/>
      <c r="E55" s="632"/>
      <c r="F55" s="214"/>
      <c r="G55" s="632" t="s">
        <v>2427</v>
      </c>
      <c r="H55" s="632"/>
      <c r="I55" s="632"/>
      <c r="J55" s="253" t="s">
        <v>17</v>
      </c>
      <c r="K55" s="254">
        <v>2</v>
      </c>
      <c r="L55" s="220"/>
      <c r="M55" s="227"/>
      <c r="N55" s="227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</row>
    <row r="56" spans="1:55" s="55" customFormat="1" ht="35.1" customHeight="1" x14ac:dyDescent="0.25">
      <c r="A56" s="239"/>
      <c r="B56" s="213"/>
      <c r="C56" s="632"/>
      <c r="D56" s="632"/>
      <c r="E56" s="632"/>
      <c r="F56" s="214"/>
      <c r="G56" s="632" t="s">
        <v>2428</v>
      </c>
      <c r="H56" s="632"/>
      <c r="I56" s="632"/>
      <c r="J56" s="253" t="s">
        <v>1219</v>
      </c>
      <c r="K56" s="254">
        <v>1</v>
      </c>
      <c r="L56" s="220"/>
      <c r="M56" s="227"/>
      <c r="N56" s="227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</row>
    <row r="57" spans="1:55" s="55" customFormat="1" ht="35.1" customHeight="1" x14ac:dyDescent="0.25">
      <c r="A57" s="239">
        <v>1532</v>
      </c>
      <c r="B57" s="213"/>
      <c r="C57" s="632"/>
      <c r="D57" s="632"/>
      <c r="E57" s="632"/>
      <c r="F57" s="214"/>
      <c r="G57" s="632" t="s">
        <v>2429</v>
      </c>
      <c r="H57" s="632"/>
      <c r="I57" s="632"/>
      <c r="J57" s="253" t="s">
        <v>17</v>
      </c>
      <c r="K57" s="254">
        <v>1</v>
      </c>
      <c r="L57" s="220"/>
      <c r="M57" s="227"/>
      <c r="N57" s="227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</row>
    <row r="58" spans="1:55" s="55" customFormat="1" ht="35.1" customHeight="1" x14ac:dyDescent="0.25">
      <c r="A58" s="239">
        <v>1357</v>
      </c>
      <c r="B58" s="213"/>
      <c r="C58" s="632"/>
      <c r="D58" s="632"/>
      <c r="E58" s="632"/>
      <c r="F58" s="214"/>
      <c r="G58" s="632" t="s">
        <v>2430</v>
      </c>
      <c r="H58" s="632"/>
      <c r="I58" s="632"/>
      <c r="J58" s="253" t="s">
        <v>17</v>
      </c>
      <c r="K58" s="254">
        <v>1</v>
      </c>
      <c r="L58" s="220"/>
      <c r="M58" s="227"/>
      <c r="N58" s="227"/>
      <c r="O58" s="357">
        <v>2</v>
      </c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</row>
    <row r="59" spans="1:55" s="55" customFormat="1" ht="35.1" customHeight="1" x14ac:dyDescent="0.25">
      <c r="A59" s="239">
        <v>52</v>
      </c>
      <c r="B59" s="213"/>
      <c r="C59" s="632" t="s">
        <v>1743</v>
      </c>
      <c r="D59" s="632"/>
      <c r="E59" s="632"/>
      <c r="F59" s="214"/>
      <c r="G59" s="632" t="s">
        <v>2431</v>
      </c>
      <c r="H59" s="632"/>
      <c r="I59" s="632"/>
      <c r="J59" s="253" t="s">
        <v>17</v>
      </c>
      <c r="K59" s="254">
        <v>2</v>
      </c>
      <c r="L59" s="220"/>
      <c r="M59" s="227"/>
      <c r="N59" s="227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</row>
    <row r="60" spans="1:55" s="55" customFormat="1" ht="35.1" customHeight="1" x14ac:dyDescent="0.25">
      <c r="A60" s="239">
        <v>15</v>
      </c>
      <c r="B60" s="213"/>
      <c r="C60" s="632" t="s">
        <v>731</v>
      </c>
      <c r="D60" s="632"/>
      <c r="E60" s="632"/>
      <c r="F60" s="214"/>
      <c r="G60" s="632" t="s">
        <v>2432</v>
      </c>
      <c r="H60" s="632"/>
      <c r="I60" s="632"/>
      <c r="J60" s="253" t="s">
        <v>17</v>
      </c>
      <c r="K60" s="254">
        <v>2</v>
      </c>
      <c r="L60" s="220"/>
      <c r="M60" s="227"/>
      <c r="N60" s="227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</row>
    <row r="61" spans="1:55" s="55" customFormat="1" ht="35.1" customHeight="1" x14ac:dyDescent="0.25">
      <c r="A61" s="239">
        <v>100</v>
      </c>
      <c r="B61" s="125">
        <v>44358</v>
      </c>
      <c r="C61" s="632" t="s">
        <v>731</v>
      </c>
      <c r="D61" s="632"/>
      <c r="E61" s="632"/>
      <c r="F61" s="240" t="s">
        <v>641</v>
      </c>
      <c r="G61" s="632" t="s">
        <v>2433</v>
      </c>
      <c r="H61" s="632"/>
      <c r="I61" s="632"/>
      <c r="J61" s="253" t="s">
        <v>17</v>
      </c>
      <c r="K61" s="254">
        <v>2</v>
      </c>
      <c r="L61" s="220"/>
      <c r="M61" s="227"/>
      <c r="N61" s="227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</row>
    <row r="62" spans="1:55" s="55" customFormat="1" ht="35.1" customHeight="1" x14ac:dyDescent="0.25">
      <c r="A62" s="239"/>
      <c r="B62" s="125"/>
      <c r="C62" s="632"/>
      <c r="D62" s="632"/>
      <c r="E62" s="632"/>
      <c r="F62" s="240"/>
      <c r="G62" s="632" t="s">
        <v>2434</v>
      </c>
      <c r="H62" s="632"/>
      <c r="I62" s="632"/>
      <c r="J62" s="253" t="s">
        <v>17</v>
      </c>
      <c r="K62" s="254">
        <v>2</v>
      </c>
      <c r="L62" s="220"/>
      <c r="M62" s="227"/>
      <c r="N62" s="227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</row>
    <row r="63" spans="1:55" s="55" customFormat="1" ht="35.1" customHeight="1" x14ac:dyDescent="0.25">
      <c r="A63" s="239">
        <v>1</v>
      </c>
      <c r="B63" s="125"/>
      <c r="C63" s="632"/>
      <c r="D63" s="632"/>
      <c r="E63" s="632"/>
      <c r="F63" s="240"/>
      <c r="G63" s="632" t="s">
        <v>2435</v>
      </c>
      <c r="H63" s="632"/>
      <c r="I63" s="632"/>
      <c r="J63" s="253" t="s">
        <v>17</v>
      </c>
      <c r="K63" s="254">
        <v>1</v>
      </c>
      <c r="L63" s="220"/>
      <c r="M63" s="227"/>
      <c r="N63" s="227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</row>
    <row r="64" spans="1:55" s="55" customFormat="1" ht="35.1" customHeight="1" x14ac:dyDescent="0.25">
      <c r="A64" s="305"/>
      <c r="B64" s="339"/>
      <c r="C64" s="633"/>
      <c r="D64" s="633"/>
      <c r="E64" s="633"/>
      <c r="F64" s="334"/>
      <c r="G64" s="633" t="s">
        <v>2436</v>
      </c>
      <c r="H64" s="633"/>
      <c r="I64" s="633"/>
      <c r="J64" s="335" t="s">
        <v>17</v>
      </c>
      <c r="K64" s="336">
        <v>42</v>
      </c>
      <c r="L64" s="310" t="s">
        <v>2788</v>
      </c>
      <c r="M64" s="311">
        <v>44439</v>
      </c>
      <c r="N64" s="312" t="s">
        <v>908</v>
      </c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</row>
    <row r="65" spans="1:55" s="55" customFormat="1" ht="35.1" customHeight="1" x14ac:dyDescent="0.25">
      <c r="A65" s="239">
        <v>40</v>
      </c>
      <c r="B65" s="125"/>
      <c r="C65" s="632"/>
      <c r="D65" s="632"/>
      <c r="E65" s="632"/>
      <c r="F65" s="240"/>
      <c r="G65" s="632" t="s">
        <v>2437</v>
      </c>
      <c r="H65" s="632"/>
      <c r="I65" s="632"/>
      <c r="J65" s="253" t="s">
        <v>17</v>
      </c>
      <c r="K65" s="254">
        <v>1</v>
      </c>
      <c r="L65" s="220"/>
      <c r="M65" s="227"/>
      <c r="N65" s="227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</row>
    <row r="66" spans="1:55" s="55" customFormat="1" ht="35.1" customHeight="1" x14ac:dyDescent="0.25">
      <c r="A66" s="239"/>
      <c r="B66" s="213"/>
      <c r="C66" s="466"/>
      <c r="D66" s="467"/>
      <c r="E66" s="468"/>
      <c r="F66" s="240"/>
      <c r="G66" s="466" t="s">
        <v>2438</v>
      </c>
      <c r="H66" s="467"/>
      <c r="I66" s="468"/>
      <c r="J66" s="253" t="s">
        <v>17</v>
      </c>
      <c r="K66" s="254">
        <v>2</v>
      </c>
      <c r="L66" s="220"/>
      <c r="M66" s="227"/>
      <c r="N66" s="227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</row>
    <row r="67" spans="1:55" s="55" customFormat="1" ht="35.1" customHeight="1" x14ac:dyDescent="0.25">
      <c r="A67" s="239"/>
      <c r="B67" s="213"/>
      <c r="C67" s="632"/>
      <c r="D67" s="632"/>
      <c r="E67" s="632"/>
      <c r="F67" s="240"/>
      <c r="G67" s="632" t="s">
        <v>2439</v>
      </c>
      <c r="H67" s="632"/>
      <c r="I67" s="632"/>
      <c r="J67" s="253" t="s">
        <v>17</v>
      </c>
      <c r="K67" s="254">
        <v>2</v>
      </c>
      <c r="L67" s="220"/>
      <c r="M67" s="227"/>
      <c r="N67" s="227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</row>
    <row r="68" spans="1:55" s="55" customFormat="1" ht="35.1" customHeight="1" x14ac:dyDescent="0.25">
      <c r="A68" s="239">
        <v>35</v>
      </c>
      <c r="B68" s="213"/>
      <c r="C68" s="632" t="s">
        <v>783</v>
      </c>
      <c r="D68" s="632"/>
      <c r="E68" s="632"/>
      <c r="F68" s="240"/>
      <c r="G68" s="632" t="s">
        <v>2440</v>
      </c>
      <c r="H68" s="632"/>
      <c r="I68" s="632"/>
      <c r="J68" s="253" t="s">
        <v>17</v>
      </c>
      <c r="K68" s="254">
        <v>1</v>
      </c>
      <c r="L68" s="220"/>
      <c r="M68" s="227"/>
      <c r="N68" s="227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</row>
    <row r="69" spans="1:55" s="55" customFormat="1" ht="35.1" customHeight="1" x14ac:dyDescent="0.25">
      <c r="A69" s="239"/>
      <c r="B69" s="213"/>
      <c r="C69" s="632" t="s">
        <v>774</v>
      </c>
      <c r="D69" s="632"/>
      <c r="E69" s="632"/>
      <c r="F69" s="240"/>
      <c r="G69" s="632" t="s">
        <v>2441</v>
      </c>
      <c r="H69" s="632"/>
      <c r="I69" s="632"/>
      <c r="J69" s="253" t="s">
        <v>17</v>
      </c>
      <c r="K69" s="254">
        <v>1</v>
      </c>
      <c r="L69" s="220"/>
      <c r="M69" s="227"/>
      <c r="N69" s="227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</row>
    <row r="70" spans="1:55" s="55" customFormat="1" ht="35.1" customHeight="1" x14ac:dyDescent="0.25">
      <c r="A70" s="239">
        <v>17</v>
      </c>
      <c r="B70" s="213"/>
      <c r="C70" s="632" t="s">
        <v>734</v>
      </c>
      <c r="D70" s="632"/>
      <c r="E70" s="632"/>
      <c r="F70" s="240"/>
      <c r="G70" s="632" t="s">
        <v>2442</v>
      </c>
      <c r="H70" s="632"/>
      <c r="I70" s="632"/>
      <c r="J70" s="253" t="s">
        <v>1219</v>
      </c>
      <c r="K70" s="254">
        <v>1</v>
      </c>
      <c r="L70" s="220"/>
      <c r="M70" s="227"/>
      <c r="N70" s="227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</row>
    <row r="71" spans="1:55" s="55" customFormat="1" ht="35.1" customHeight="1" x14ac:dyDescent="0.25">
      <c r="A71" s="239">
        <v>70</v>
      </c>
      <c r="B71" s="213"/>
      <c r="C71" s="632" t="s">
        <v>774</v>
      </c>
      <c r="D71" s="632"/>
      <c r="E71" s="632"/>
      <c r="F71" s="240" t="s">
        <v>641</v>
      </c>
      <c r="G71" s="632" t="s">
        <v>2443</v>
      </c>
      <c r="H71" s="632"/>
      <c r="I71" s="632"/>
      <c r="J71" s="253" t="s">
        <v>17</v>
      </c>
      <c r="K71" s="254">
        <v>2</v>
      </c>
      <c r="L71" s="220"/>
      <c r="M71" s="227"/>
      <c r="N71" s="227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</row>
    <row r="72" spans="1:55" s="55" customFormat="1" ht="35.1" customHeight="1" x14ac:dyDescent="0.25">
      <c r="A72" s="239">
        <v>43</v>
      </c>
      <c r="B72" s="213"/>
      <c r="C72" s="632" t="s">
        <v>774</v>
      </c>
      <c r="D72" s="632"/>
      <c r="E72" s="632"/>
      <c r="F72" s="240" t="s">
        <v>641</v>
      </c>
      <c r="G72" s="632" t="s">
        <v>2422</v>
      </c>
      <c r="H72" s="632"/>
      <c r="I72" s="632"/>
      <c r="J72" s="253" t="s">
        <v>17</v>
      </c>
      <c r="K72" s="254">
        <v>2</v>
      </c>
      <c r="L72" s="220"/>
      <c r="M72" s="227"/>
      <c r="N72" s="227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</row>
    <row r="73" spans="1:55" s="55" customFormat="1" ht="35.1" customHeight="1" x14ac:dyDescent="0.25">
      <c r="A73" s="239">
        <v>80</v>
      </c>
      <c r="B73" s="213"/>
      <c r="C73" s="632" t="s">
        <v>780</v>
      </c>
      <c r="D73" s="632"/>
      <c r="E73" s="632"/>
      <c r="F73" s="240" t="s">
        <v>641</v>
      </c>
      <c r="G73" s="632" t="s">
        <v>2444</v>
      </c>
      <c r="H73" s="632"/>
      <c r="I73" s="632"/>
      <c r="J73" s="253" t="s">
        <v>17</v>
      </c>
      <c r="K73" s="254">
        <v>2</v>
      </c>
      <c r="L73" s="220"/>
      <c r="M73" s="227"/>
      <c r="N73" s="227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</row>
    <row r="74" spans="1:55" s="55" customFormat="1" ht="35.1" customHeight="1" x14ac:dyDescent="0.25">
      <c r="A74" s="239"/>
      <c r="B74" s="125"/>
      <c r="C74" s="632"/>
      <c r="D74" s="632"/>
      <c r="E74" s="632"/>
      <c r="F74" s="240" t="s">
        <v>641</v>
      </c>
      <c r="G74" s="632" t="s">
        <v>2445</v>
      </c>
      <c r="H74" s="632"/>
      <c r="I74" s="632"/>
      <c r="J74" s="253" t="s">
        <v>17</v>
      </c>
      <c r="K74" s="254">
        <v>2</v>
      </c>
      <c r="L74" s="220"/>
      <c r="M74" s="227"/>
      <c r="N74" s="227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</row>
    <row r="75" spans="1:55" s="55" customFormat="1" ht="35.1" customHeight="1" x14ac:dyDescent="0.25">
      <c r="A75" s="239">
        <v>31</v>
      </c>
      <c r="B75" s="125"/>
      <c r="C75" s="632" t="s">
        <v>746</v>
      </c>
      <c r="D75" s="632"/>
      <c r="E75" s="632"/>
      <c r="F75" s="240" t="s">
        <v>641</v>
      </c>
      <c r="G75" s="632" t="s">
        <v>2446</v>
      </c>
      <c r="H75" s="632"/>
      <c r="I75" s="632"/>
      <c r="J75" s="253" t="s">
        <v>1219</v>
      </c>
      <c r="K75" s="254">
        <v>1</v>
      </c>
      <c r="L75" s="220"/>
      <c r="M75" s="227"/>
      <c r="N75" s="227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</row>
    <row r="76" spans="1:55" s="55" customFormat="1" ht="35.1" customHeight="1" x14ac:dyDescent="0.25">
      <c r="A76" s="239"/>
      <c r="B76" s="125"/>
      <c r="C76" s="632" t="s">
        <v>731</v>
      </c>
      <c r="D76" s="632"/>
      <c r="E76" s="632"/>
      <c r="F76" s="240" t="s">
        <v>641</v>
      </c>
      <c r="G76" s="632" t="s">
        <v>2447</v>
      </c>
      <c r="H76" s="632"/>
      <c r="I76" s="632"/>
      <c r="J76" s="253" t="s">
        <v>1219</v>
      </c>
      <c r="K76" s="254">
        <v>1</v>
      </c>
      <c r="L76" s="220"/>
      <c r="M76" s="227"/>
      <c r="N76" s="227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</row>
    <row r="77" spans="1:55" s="55" customFormat="1" ht="35.1" customHeight="1" x14ac:dyDescent="0.25">
      <c r="A77" s="239">
        <v>89</v>
      </c>
      <c r="B77" s="213"/>
      <c r="C77" s="632" t="s">
        <v>765</v>
      </c>
      <c r="D77" s="632"/>
      <c r="E77" s="632"/>
      <c r="F77" s="214" t="s">
        <v>641</v>
      </c>
      <c r="G77" s="632" t="s">
        <v>2448</v>
      </c>
      <c r="H77" s="632"/>
      <c r="I77" s="632"/>
      <c r="J77" s="253" t="s">
        <v>17</v>
      </c>
      <c r="K77" s="254">
        <v>2</v>
      </c>
      <c r="L77" s="220"/>
      <c r="M77" s="227"/>
      <c r="N77" s="227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</row>
    <row r="78" spans="1:55" s="55" customFormat="1" ht="35.1" customHeight="1" x14ac:dyDescent="0.25">
      <c r="A78" s="239">
        <v>87</v>
      </c>
      <c r="B78" s="213"/>
      <c r="C78" s="632" t="s">
        <v>754</v>
      </c>
      <c r="D78" s="632"/>
      <c r="E78" s="632"/>
      <c r="F78" s="214" t="s">
        <v>641</v>
      </c>
      <c r="G78" s="632" t="s">
        <v>2449</v>
      </c>
      <c r="H78" s="632"/>
      <c r="I78" s="632"/>
      <c r="J78" s="253" t="s">
        <v>1219</v>
      </c>
      <c r="K78" s="254">
        <v>1</v>
      </c>
      <c r="L78" s="220"/>
      <c r="M78" s="227"/>
      <c r="N78" s="227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</row>
    <row r="79" spans="1:55" s="55" customFormat="1" ht="35.1" customHeight="1" x14ac:dyDescent="0.25">
      <c r="A79" s="239"/>
      <c r="B79" s="213"/>
      <c r="C79" s="632" t="s">
        <v>754</v>
      </c>
      <c r="D79" s="632"/>
      <c r="E79" s="632"/>
      <c r="F79" s="214" t="s">
        <v>641</v>
      </c>
      <c r="G79" s="632" t="s">
        <v>2450</v>
      </c>
      <c r="H79" s="632"/>
      <c r="I79" s="632"/>
      <c r="J79" s="253" t="s">
        <v>1219</v>
      </c>
      <c r="K79" s="254">
        <v>1</v>
      </c>
      <c r="L79" s="220"/>
      <c r="M79" s="227"/>
      <c r="N79" s="227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</row>
    <row r="80" spans="1:55" s="55" customFormat="1" ht="35.1" customHeight="1" thickBot="1" x14ac:dyDescent="0.3">
      <c r="A80" s="243"/>
      <c r="B80" s="244"/>
      <c r="C80" s="648" t="s">
        <v>801</v>
      </c>
      <c r="D80" s="648"/>
      <c r="E80" s="648"/>
      <c r="F80" s="269" t="s">
        <v>641</v>
      </c>
      <c r="G80" s="648" t="s">
        <v>2451</v>
      </c>
      <c r="H80" s="648"/>
      <c r="I80" s="648"/>
      <c r="J80" s="257" t="s">
        <v>1219</v>
      </c>
      <c r="K80" s="258">
        <v>1</v>
      </c>
      <c r="L80" s="246"/>
      <c r="M80" s="251"/>
      <c r="N80" s="251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</row>
    <row r="81" spans="1:55" s="55" customFormat="1" ht="35.1" customHeight="1" x14ac:dyDescent="0.25">
      <c r="A81" s="239"/>
      <c r="B81" s="208"/>
      <c r="C81" s="636" t="s">
        <v>792</v>
      </c>
      <c r="D81" s="636"/>
      <c r="E81" s="636"/>
      <c r="F81" s="209"/>
      <c r="G81" s="636" t="s">
        <v>2452</v>
      </c>
      <c r="H81" s="636"/>
      <c r="I81" s="636"/>
      <c r="J81" s="255" t="s">
        <v>1219</v>
      </c>
      <c r="K81" s="256">
        <v>1</v>
      </c>
      <c r="L81" s="250"/>
      <c r="M81" s="252"/>
      <c r="N81" s="252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</row>
    <row r="82" spans="1:55" s="55" customFormat="1" ht="35.1" customHeight="1" x14ac:dyDescent="0.25">
      <c r="A82" s="239">
        <v>54</v>
      </c>
      <c r="B82" s="125"/>
      <c r="C82" s="695" t="s">
        <v>728</v>
      </c>
      <c r="D82" s="696"/>
      <c r="E82" s="697"/>
      <c r="F82" s="240"/>
      <c r="G82" s="632" t="s">
        <v>2453</v>
      </c>
      <c r="H82" s="632"/>
      <c r="I82" s="632"/>
      <c r="J82" s="253" t="s">
        <v>17</v>
      </c>
      <c r="K82" s="254">
        <v>2</v>
      </c>
      <c r="L82" s="220"/>
      <c r="M82" s="227"/>
      <c r="N82" s="227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</row>
    <row r="83" spans="1:55" s="55" customFormat="1" ht="35.1" customHeight="1" x14ac:dyDescent="0.25">
      <c r="A83" s="239"/>
      <c r="B83" s="213"/>
      <c r="C83" s="632"/>
      <c r="D83" s="632"/>
      <c r="E83" s="632"/>
      <c r="F83" s="214"/>
      <c r="G83" s="632" t="s">
        <v>2454</v>
      </c>
      <c r="H83" s="632"/>
      <c r="I83" s="632"/>
      <c r="J83" s="253" t="s">
        <v>17</v>
      </c>
      <c r="K83" s="254">
        <v>4</v>
      </c>
      <c r="L83" s="220"/>
      <c r="M83" s="227"/>
      <c r="N83" s="227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</row>
    <row r="84" spans="1:55" s="55" customFormat="1" ht="35.1" customHeight="1" thickBot="1" x14ac:dyDescent="0.3">
      <c r="A84" s="243"/>
      <c r="B84" s="244"/>
      <c r="C84" s="648" t="s">
        <v>734</v>
      </c>
      <c r="D84" s="648"/>
      <c r="E84" s="648"/>
      <c r="F84" s="269"/>
      <c r="G84" s="648" t="s">
        <v>2455</v>
      </c>
      <c r="H84" s="648"/>
      <c r="I84" s="648"/>
      <c r="J84" s="257" t="s">
        <v>17</v>
      </c>
      <c r="K84" s="258">
        <v>1</v>
      </c>
      <c r="L84" s="246"/>
      <c r="M84" s="251"/>
      <c r="N84" s="251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</row>
    <row r="85" spans="1:55" s="55" customFormat="1" ht="35.1" customHeight="1" x14ac:dyDescent="0.25">
      <c r="A85" s="239">
        <v>69</v>
      </c>
      <c r="B85" s="208"/>
      <c r="C85" s="636" t="s">
        <v>1354</v>
      </c>
      <c r="D85" s="636"/>
      <c r="E85" s="636"/>
      <c r="F85" s="209" t="s">
        <v>641</v>
      </c>
      <c r="G85" s="636" t="s">
        <v>2456</v>
      </c>
      <c r="H85" s="636"/>
      <c r="I85" s="636"/>
      <c r="J85" s="255" t="s">
        <v>1219</v>
      </c>
      <c r="K85" s="256">
        <v>1</v>
      </c>
      <c r="L85" s="250"/>
      <c r="M85" s="252"/>
      <c r="N85" s="252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</row>
    <row r="86" spans="1:55" s="55" customFormat="1" ht="35.1" customHeight="1" x14ac:dyDescent="0.25">
      <c r="A86" s="239">
        <v>35</v>
      </c>
      <c r="B86" s="213"/>
      <c r="C86" s="695" t="s">
        <v>734</v>
      </c>
      <c r="D86" s="696"/>
      <c r="E86" s="697"/>
      <c r="F86" s="214" t="s">
        <v>641</v>
      </c>
      <c r="G86" s="632" t="s">
        <v>2457</v>
      </c>
      <c r="H86" s="632"/>
      <c r="I86" s="632"/>
      <c r="J86" s="253" t="s">
        <v>17</v>
      </c>
      <c r="K86" s="254">
        <v>2</v>
      </c>
      <c r="L86" s="219"/>
      <c r="M86" s="227"/>
      <c r="N86" s="227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</row>
    <row r="87" spans="1:55" s="55" customFormat="1" ht="35.1" customHeight="1" x14ac:dyDescent="0.25">
      <c r="A87" s="239"/>
      <c r="B87" s="213"/>
      <c r="C87" s="632" t="s">
        <v>743</v>
      </c>
      <c r="D87" s="632"/>
      <c r="E87" s="632"/>
      <c r="F87" s="240" t="s">
        <v>641</v>
      </c>
      <c r="G87" s="632" t="s">
        <v>2721</v>
      </c>
      <c r="H87" s="632"/>
      <c r="I87" s="632"/>
      <c r="J87" s="253" t="s">
        <v>17</v>
      </c>
      <c r="K87" s="254">
        <v>2</v>
      </c>
      <c r="L87" s="220"/>
      <c r="M87" s="227"/>
      <c r="N87" s="227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</row>
    <row r="88" spans="1:55" s="55" customFormat="1" ht="35.1" customHeight="1" x14ac:dyDescent="0.3">
      <c r="A88" s="239"/>
      <c r="B88" s="213"/>
      <c r="C88" s="632" t="s">
        <v>771</v>
      </c>
      <c r="D88" s="632"/>
      <c r="E88" s="632"/>
      <c r="F88" s="240" t="s">
        <v>641</v>
      </c>
      <c r="G88" s="632" t="s">
        <v>2458</v>
      </c>
      <c r="H88" s="632"/>
      <c r="I88" s="632"/>
      <c r="J88" s="253" t="s">
        <v>17</v>
      </c>
      <c r="K88" s="254">
        <v>2</v>
      </c>
      <c r="L88" s="220"/>
      <c r="M88" s="227"/>
      <c r="N88" s="227"/>
      <c r="O88" s="142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</row>
    <row r="89" spans="1:55" s="55" customFormat="1" ht="35.1" customHeight="1" x14ac:dyDescent="0.25">
      <c r="A89" s="239"/>
      <c r="B89" s="213"/>
      <c r="C89" s="632" t="s">
        <v>1354</v>
      </c>
      <c r="D89" s="632"/>
      <c r="E89" s="632"/>
      <c r="F89" s="240" t="s">
        <v>641</v>
      </c>
      <c r="G89" s="632" t="s">
        <v>2459</v>
      </c>
      <c r="H89" s="632"/>
      <c r="I89" s="632"/>
      <c r="J89" s="253" t="s">
        <v>17</v>
      </c>
      <c r="K89" s="254">
        <v>2</v>
      </c>
      <c r="L89" s="220"/>
      <c r="M89" s="227"/>
      <c r="N89" s="227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</row>
    <row r="90" spans="1:55" s="55" customFormat="1" ht="35.1" customHeight="1" x14ac:dyDescent="0.25">
      <c r="A90" s="305">
        <v>222</v>
      </c>
      <c r="B90" s="333">
        <v>44414</v>
      </c>
      <c r="C90" s="633" t="s">
        <v>2460</v>
      </c>
      <c r="D90" s="633"/>
      <c r="E90" s="633"/>
      <c r="F90" s="334" t="s">
        <v>641</v>
      </c>
      <c r="G90" s="633" t="s">
        <v>2461</v>
      </c>
      <c r="H90" s="633"/>
      <c r="I90" s="633"/>
      <c r="J90" s="335" t="s">
        <v>17</v>
      </c>
      <c r="K90" s="336">
        <v>2</v>
      </c>
      <c r="L90" s="310" t="s">
        <v>2545</v>
      </c>
      <c r="M90" s="311">
        <v>44420</v>
      </c>
      <c r="N90" s="312" t="s">
        <v>885</v>
      </c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</row>
    <row r="91" spans="1:55" s="55" customFormat="1" ht="35.1" customHeight="1" x14ac:dyDescent="0.25">
      <c r="A91" s="239"/>
      <c r="B91" s="213"/>
      <c r="C91" s="632" t="s">
        <v>771</v>
      </c>
      <c r="D91" s="632"/>
      <c r="E91" s="632"/>
      <c r="F91" s="240" t="s">
        <v>641</v>
      </c>
      <c r="G91" s="632" t="s">
        <v>2462</v>
      </c>
      <c r="H91" s="632"/>
      <c r="I91" s="632"/>
      <c r="J91" s="253" t="s">
        <v>17</v>
      </c>
      <c r="K91" s="254">
        <v>1</v>
      </c>
      <c r="L91" s="220"/>
      <c r="M91" s="227"/>
      <c r="N91" s="227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</row>
    <row r="92" spans="1:55" s="55" customFormat="1" ht="35.1" customHeight="1" x14ac:dyDescent="0.25">
      <c r="A92" s="239">
        <v>228</v>
      </c>
      <c r="B92" s="213">
        <v>44414</v>
      </c>
      <c r="C92" s="632" t="s">
        <v>740</v>
      </c>
      <c r="D92" s="632"/>
      <c r="E92" s="632"/>
      <c r="F92" s="214" t="s">
        <v>641</v>
      </c>
      <c r="G92" s="632" t="s">
        <v>2395</v>
      </c>
      <c r="H92" s="632"/>
      <c r="I92" s="632"/>
      <c r="J92" s="253" t="s">
        <v>17</v>
      </c>
      <c r="K92" s="254">
        <v>1</v>
      </c>
      <c r="L92" s="220"/>
      <c r="M92" s="227"/>
      <c r="N92" s="227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</row>
    <row r="93" spans="1:55" s="55" customFormat="1" ht="35.1" customHeight="1" x14ac:dyDescent="0.25">
      <c r="A93" s="305">
        <v>223</v>
      </c>
      <c r="B93" s="333">
        <v>44414</v>
      </c>
      <c r="C93" s="633" t="s">
        <v>734</v>
      </c>
      <c r="D93" s="633"/>
      <c r="E93" s="633"/>
      <c r="F93" s="307" t="s">
        <v>641</v>
      </c>
      <c r="G93" s="633" t="s">
        <v>2463</v>
      </c>
      <c r="H93" s="633"/>
      <c r="I93" s="633"/>
      <c r="J93" s="335" t="s">
        <v>17</v>
      </c>
      <c r="K93" s="336">
        <v>1</v>
      </c>
      <c r="L93" s="310" t="s">
        <v>2550</v>
      </c>
      <c r="M93" s="311">
        <v>44420</v>
      </c>
      <c r="N93" s="312" t="s">
        <v>885</v>
      </c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</row>
    <row r="94" spans="1:55" s="55" customFormat="1" ht="35.1" customHeight="1" thickBot="1" x14ac:dyDescent="0.3">
      <c r="A94" s="243">
        <v>227</v>
      </c>
      <c r="B94" s="244">
        <v>44414</v>
      </c>
      <c r="C94" s="648" t="s">
        <v>774</v>
      </c>
      <c r="D94" s="648"/>
      <c r="E94" s="648"/>
      <c r="F94" s="269" t="s">
        <v>641</v>
      </c>
      <c r="G94" s="648" t="s">
        <v>2464</v>
      </c>
      <c r="H94" s="648"/>
      <c r="I94" s="648"/>
      <c r="J94" s="257" t="s">
        <v>17</v>
      </c>
      <c r="K94" s="258">
        <v>2</v>
      </c>
      <c r="L94" s="246"/>
      <c r="M94" s="251"/>
      <c r="N94" s="251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</row>
    <row r="95" spans="1:55" s="55" customFormat="1" ht="35.1" customHeight="1" thickBot="1" x14ac:dyDescent="0.3">
      <c r="A95" s="262">
        <v>1708</v>
      </c>
      <c r="B95" s="263">
        <v>44417</v>
      </c>
      <c r="C95" s="649" t="s">
        <v>2036</v>
      </c>
      <c r="D95" s="649"/>
      <c r="E95" s="649"/>
      <c r="F95" s="264" t="s">
        <v>2465</v>
      </c>
      <c r="G95" s="649" t="s">
        <v>2466</v>
      </c>
      <c r="H95" s="649"/>
      <c r="I95" s="649"/>
      <c r="J95" s="265" t="s">
        <v>17</v>
      </c>
      <c r="K95" s="266">
        <v>3</v>
      </c>
      <c r="L95" s="267"/>
      <c r="M95" s="268"/>
      <c r="N95" s="268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</row>
    <row r="96" spans="1:55" s="55" customFormat="1" ht="35.1" customHeight="1" x14ac:dyDescent="0.25">
      <c r="A96" s="305" t="s">
        <v>2536</v>
      </c>
      <c r="B96" s="338">
        <v>44420</v>
      </c>
      <c r="C96" s="650" t="s">
        <v>740</v>
      </c>
      <c r="D96" s="650"/>
      <c r="E96" s="650"/>
      <c r="F96" s="321" t="s">
        <v>641</v>
      </c>
      <c r="G96" s="650" t="s">
        <v>2535</v>
      </c>
      <c r="H96" s="650"/>
      <c r="I96" s="650"/>
      <c r="J96" s="325" t="s">
        <v>17</v>
      </c>
      <c r="K96" s="323">
        <v>4</v>
      </c>
      <c r="L96" s="317" t="s">
        <v>2537</v>
      </c>
      <c r="M96" s="318">
        <v>44420</v>
      </c>
      <c r="N96" s="319" t="s">
        <v>1011</v>
      </c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</row>
    <row r="97" spans="1:55" s="55" customFormat="1" ht="35.1" customHeight="1" x14ac:dyDescent="0.25">
      <c r="A97" s="305">
        <v>232</v>
      </c>
      <c r="B97" s="333">
        <v>44420</v>
      </c>
      <c r="C97" s="633" t="s">
        <v>2262</v>
      </c>
      <c r="D97" s="633"/>
      <c r="E97" s="633"/>
      <c r="F97" s="334" t="s">
        <v>641</v>
      </c>
      <c r="G97" s="633" t="s">
        <v>2528</v>
      </c>
      <c r="H97" s="633"/>
      <c r="I97" s="633"/>
      <c r="J97" s="335" t="s">
        <v>17</v>
      </c>
      <c r="K97" s="336">
        <v>1</v>
      </c>
      <c r="L97" s="310" t="s">
        <v>2547</v>
      </c>
      <c r="M97" s="311">
        <v>44420</v>
      </c>
      <c r="N97" s="312" t="s">
        <v>885</v>
      </c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</row>
    <row r="98" spans="1:55" s="55" customFormat="1" ht="35.1" customHeight="1" x14ac:dyDescent="0.25">
      <c r="A98" s="305">
        <v>231</v>
      </c>
      <c r="B98" s="333">
        <v>44420</v>
      </c>
      <c r="C98" s="633" t="s">
        <v>2262</v>
      </c>
      <c r="D98" s="633"/>
      <c r="E98" s="633"/>
      <c r="F98" s="334" t="s">
        <v>641</v>
      </c>
      <c r="G98" s="633" t="s">
        <v>2528</v>
      </c>
      <c r="H98" s="633"/>
      <c r="I98" s="633"/>
      <c r="J98" s="335" t="s">
        <v>17</v>
      </c>
      <c r="K98" s="336">
        <v>2</v>
      </c>
      <c r="L98" s="310" t="s">
        <v>2546</v>
      </c>
      <c r="M98" s="311">
        <v>44420</v>
      </c>
      <c r="N98" s="312" t="s">
        <v>885</v>
      </c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</row>
    <row r="99" spans="1:55" s="55" customFormat="1" ht="35.1" customHeight="1" x14ac:dyDescent="0.25">
      <c r="A99" s="305">
        <v>214</v>
      </c>
      <c r="B99" s="333">
        <v>44420</v>
      </c>
      <c r="C99" s="633" t="s">
        <v>788</v>
      </c>
      <c r="D99" s="633"/>
      <c r="E99" s="633"/>
      <c r="F99" s="334" t="s">
        <v>641</v>
      </c>
      <c r="G99" s="633" t="s">
        <v>2529</v>
      </c>
      <c r="H99" s="633"/>
      <c r="I99" s="633"/>
      <c r="J99" s="335" t="s">
        <v>17</v>
      </c>
      <c r="K99" s="336">
        <v>2</v>
      </c>
      <c r="L99" s="310" t="s">
        <v>2549</v>
      </c>
      <c r="M99" s="311">
        <v>44420</v>
      </c>
      <c r="N99" s="312" t="s">
        <v>867</v>
      </c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</row>
    <row r="100" spans="1:55" s="55" customFormat="1" ht="35.1" customHeight="1" x14ac:dyDescent="0.25">
      <c r="A100" s="305">
        <v>240</v>
      </c>
      <c r="B100" s="333">
        <v>44420</v>
      </c>
      <c r="C100" s="633" t="s">
        <v>1663</v>
      </c>
      <c r="D100" s="633"/>
      <c r="E100" s="633"/>
      <c r="F100" s="334" t="s">
        <v>641</v>
      </c>
      <c r="G100" s="633" t="s">
        <v>2530</v>
      </c>
      <c r="H100" s="633"/>
      <c r="I100" s="633"/>
      <c r="J100" s="335" t="s">
        <v>17</v>
      </c>
      <c r="K100" s="336">
        <v>2</v>
      </c>
      <c r="L100" s="310" t="s">
        <v>2548</v>
      </c>
      <c r="M100" s="311">
        <v>44420</v>
      </c>
      <c r="N100" s="312" t="s">
        <v>1948</v>
      </c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</row>
    <row r="101" spans="1:55" s="55" customFormat="1" ht="35.1" customHeight="1" x14ac:dyDescent="0.25">
      <c r="A101" s="239"/>
      <c r="B101" s="213">
        <v>44420</v>
      </c>
      <c r="C101" s="632"/>
      <c r="D101" s="632"/>
      <c r="E101" s="632"/>
      <c r="F101" s="240" t="s">
        <v>641</v>
      </c>
      <c r="G101" s="632" t="s">
        <v>2534</v>
      </c>
      <c r="H101" s="632"/>
      <c r="I101" s="632"/>
      <c r="J101" s="253" t="s">
        <v>17</v>
      </c>
      <c r="K101" s="254">
        <v>1</v>
      </c>
      <c r="L101" s="220" t="s">
        <v>2532</v>
      </c>
      <c r="M101" s="227"/>
      <c r="N101" s="227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</row>
    <row r="102" spans="1:55" s="55" customFormat="1" ht="35.1" customHeight="1" thickBot="1" x14ac:dyDescent="0.3">
      <c r="A102" s="243"/>
      <c r="B102" s="244">
        <v>44420</v>
      </c>
      <c r="C102" s="648"/>
      <c r="D102" s="648"/>
      <c r="E102" s="648"/>
      <c r="F102" s="261" t="s">
        <v>641</v>
      </c>
      <c r="G102" s="648" t="s">
        <v>2531</v>
      </c>
      <c r="H102" s="648"/>
      <c r="I102" s="648"/>
      <c r="J102" s="257" t="s">
        <v>17</v>
      </c>
      <c r="K102" s="258">
        <v>2</v>
      </c>
      <c r="L102" s="246" t="s">
        <v>2533</v>
      </c>
      <c r="M102" s="251"/>
      <c r="N102" s="251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</row>
    <row r="103" spans="1:55" s="55" customFormat="1" ht="35.1" customHeight="1" x14ac:dyDescent="0.25">
      <c r="A103" s="305" t="s">
        <v>2582</v>
      </c>
      <c r="B103" s="338">
        <v>44424</v>
      </c>
      <c r="C103" s="651"/>
      <c r="D103" s="652"/>
      <c r="E103" s="653"/>
      <c r="F103" s="321" t="s">
        <v>2583</v>
      </c>
      <c r="G103" s="651" t="s">
        <v>2584</v>
      </c>
      <c r="H103" s="652"/>
      <c r="I103" s="653"/>
      <c r="J103" s="325" t="s">
        <v>17</v>
      </c>
      <c r="K103" s="323">
        <v>1</v>
      </c>
      <c r="L103" s="317" t="s">
        <v>2585</v>
      </c>
      <c r="M103" s="318">
        <v>44424</v>
      </c>
      <c r="N103" s="319" t="s">
        <v>2586</v>
      </c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</row>
    <row r="104" spans="1:55" s="55" customFormat="1" ht="35.1" customHeight="1" thickBot="1" x14ac:dyDescent="0.3">
      <c r="A104" s="243" t="s">
        <v>2587</v>
      </c>
      <c r="B104" s="244">
        <v>44424</v>
      </c>
      <c r="C104" s="654"/>
      <c r="D104" s="655"/>
      <c r="E104" s="656"/>
      <c r="F104" s="261" t="s">
        <v>2583</v>
      </c>
      <c r="G104" s="654" t="s">
        <v>2588</v>
      </c>
      <c r="H104" s="655"/>
      <c r="I104" s="656"/>
      <c r="J104" s="257" t="s">
        <v>1219</v>
      </c>
      <c r="K104" s="258">
        <v>1</v>
      </c>
      <c r="L104" s="246"/>
      <c r="M104" s="251"/>
      <c r="N104" s="251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</row>
    <row r="105" spans="1:55" s="55" customFormat="1" ht="35.1" customHeight="1" x14ac:dyDescent="0.25">
      <c r="A105" s="239">
        <v>212</v>
      </c>
      <c r="B105" s="210">
        <v>44428</v>
      </c>
      <c r="C105" s="636" t="s">
        <v>1931</v>
      </c>
      <c r="D105" s="636"/>
      <c r="E105" s="636"/>
      <c r="F105" s="259" t="s">
        <v>641</v>
      </c>
      <c r="G105" s="636" t="s">
        <v>2652</v>
      </c>
      <c r="H105" s="636"/>
      <c r="I105" s="636"/>
      <c r="J105" s="255" t="s">
        <v>17</v>
      </c>
      <c r="K105" s="256">
        <v>2</v>
      </c>
      <c r="L105" s="250"/>
      <c r="M105" s="252"/>
      <c r="N105" s="252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</row>
    <row r="106" spans="1:55" s="55" customFormat="1" ht="35.1" customHeight="1" x14ac:dyDescent="0.25">
      <c r="A106" s="305">
        <v>244</v>
      </c>
      <c r="B106" s="324">
        <v>44428</v>
      </c>
      <c r="C106" s="633"/>
      <c r="D106" s="633"/>
      <c r="E106" s="633"/>
      <c r="F106" s="334" t="s">
        <v>641</v>
      </c>
      <c r="G106" s="658" t="s">
        <v>2653</v>
      </c>
      <c r="H106" s="659"/>
      <c r="I106" s="660"/>
      <c r="J106" s="335" t="s">
        <v>17</v>
      </c>
      <c r="K106" s="336">
        <v>1</v>
      </c>
      <c r="L106" s="310" t="s">
        <v>2774</v>
      </c>
      <c r="M106" s="311">
        <v>44435</v>
      </c>
      <c r="N106" s="312" t="s">
        <v>2775</v>
      </c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</row>
    <row r="107" spans="1:55" s="55" customFormat="1" ht="35.1" customHeight="1" x14ac:dyDescent="0.25">
      <c r="A107" s="305">
        <v>172</v>
      </c>
      <c r="B107" s="324">
        <v>44428</v>
      </c>
      <c r="C107" s="633" t="s">
        <v>1245</v>
      </c>
      <c r="D107" s="633"/>
      <c r="E107" s="633"/>
      <c r="F107" s="334" t="s">
        <v>641</v>
      </c>
      <c r="G107" s="633" t="s">
        <v>2654</v>
      </c>
      <c r="H107" s="633"/>
      <c r="I107" s="633"/>
      <c r="J107" s="335" t="s">
        <v>17</v>
      </c>
      <c r="K107" s="336">
        <v>2</v>
      </c>
      <c r="L107" s="310" t="s">
        <v>2746</v>
      </c>
      <c r="M107" s="311">
        <v>44435</v>
      </c>
      <c r="N107" s="312" t="s">
        <v>2042</v>
      </c>
      <c r="O107" s="73"/>
      <c r="P107" s="73"/>
      <c r="Q107" s="73"/>
      <c r="R107" s="73"/>
      <c r="S107" s="73"/>
      <c r="T107" s="73"/>
      <c r="U107" s="73"/>
      <c r="V107" s="15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</row>
    <row r="108" spans="1:55" s="55" customFormat="1" ht="35.1" customHeight="1" x14ac:dyDescent="0.25">
      <c r="A108" s="239">
        <v>247</v>
      </c>
      <c r="B108" s="236">
        <v>44428</v>
      </c>
      <c r="C108" s="632" t="s">
        <v>1591</v>
      </c>
      <c r="D108" s="632"/>
      <c r="E108" s="632"/>
      <c r="F108" s="240" t="s">
        <v>641</v>
      </c>
      <c r="G108" s="632" t="s">
        <v>2655</v>
      </c>
      <c r="H108" s="632"/>
      <c r="I108" s="632"/>
      <c r="J108" s="253" t="s">
        <v>17</v>
      </c>
      <c r="K108" s="254">
        <v>2</v>
      </c>
      <c r="L108" s="220"/>
      <c r="M108" s="227"/>
      <c r="N108" s="227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</row>
    <row r="109" spans="1:55" s="55" customFormat="1" ht="35.1" customHeight="1" x14ac:dyDescent="0.25">
      <c r="A109" s="305">
        <v>158</v>
      </c>
      <c r="B109" s="324">
        <v>44428</v>
      </c>
      <c r="C109" s="633" t="s">
        <v>1931</v>
      </c>
      <c r="D109" s="633"/>
      <c r="E109" s="633"/>
      <c r="F109" s="334" t="s">
        <v>641</v>
      </c>
      <c r="G109" s="633" t="s">
        <v>2656</v>
      </c>
      <c r="H109" s="633"/>
      <c r="I109" s="633"/>
      <c r="J109" s="335" t="s">
        <v>17</v>
      </c>
      <c r="K109" s="336">
        <v>2</v>
      </c>
      <c r="L109" s="337" t="s">
        <v>2848</v>
      </c>
      <c r="M109" s="311">
        <v>44453</v>
      </c>
      <c r="N109" s="312" t="s">
        <v>885</v>
      </c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</row>
    <row r="110" spans="1:55" s="55" customFormat="1" ht="35.1" customHeight="1" x14ac:dyDescent="0.25">
      <c r="A110" s="305">
        <v>201</v>
      </c>
      <c r="B110" s="324">
        <v>44428</v>
      </c>
      <c r="C110" s="633" t="s">
        <v>2476</v>
      </c>
      <c r="D110" s="633"/>
      <c r="E110" s="633"/>
      <c r="F110" s="334" t="s">
        <v>641</v>
      </c>
      <c r="G110" s="633" t="s">
        <v>2657</v>
      </c>
      <c r="H110" s="633"/>
      <c r="I110" s="633"/>
      <c r="J110" s="335" t="s">
        <v>17</v>
      </c>
      <c r="K110" s="336">
        <v>2</v>
      </c>
      <c r="L110" s="310" t="s">
        <v>2719</v>
      </c>
      <c r="M110" s="311">
        <v>44433</v>
      </c>
      <c r="N110" s="312" t="s">
        <v>2465</v>
      </c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</row>
    <row r="111" spans="1:55" s="55" customFormat="1" ht="35.1" customHeight="1" x14ac:dyDescent="0.25">
      <c r="A111" s="305">
        <v>233</v>
      </c>
      <c r="B111" s="306">
        <v>44428</v>
      </c>
      <c r="C111" s="633" t="s">
        <v>2367</v>
      </c>
      <c r="D111" s="633"/>
      <c r="E111" s="633"/>
      <c r="F111" s="334" t="s">
        <v>641</v>
      </c>
      <c r="G111" s="657" t="s">
        <v>2658</v>
      </c>
      <c r="H111" s="657"/>
      <c r="I111" s="657"/>
      <c r="J111" s="335" t="s">
        <v>17</v>
      </c>
      <c r="K111" s="336">
        <v>2</v>
      </c>
      <c r="L111" s="310" t="s">
        <v>2853</v>
      </c>
      <c r="M111" s="311">
        <v>44447</v>
      </c>
      <c r="N111" s="312" t="s">
        <v>1316</v>
      </c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</row>
    <row r="112" spans="1:55" s="55" customFormat="1" ht="35.1" customHeight="1" x14ac:dyDescent="0.25">
      <c r="A112" s="305">
        <v>204</v>
      </c>
      <c r="B112" s="306">
        <v>44428</v>
      </c>
      <c r="C112" s="633" t="s">
        <v>2262</v>
      </c>
      <c r="D112" s="633"/>
      <c r="E112" s="633"/>
      <c r="F112" s="362" t="s">
        <v>641</v>
      </c>
      <c r="G112" s="633" t="s">
        <v>2659</v>
      </c>
      <c r="H112" s="633"/>
      <c r="I112" s="633"/>
      <c r="J112" s="335" t="s">
        <v>17</v>
      </c>
      <c r="K112" s="336">
        <v>1</v>
      </c>
      <c r="L112" s="310" t="s">
        <v>2816</v>
      </c>
      <c r="M112" s="312"/>
      <c r="N112" s="312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</row>
    <row r="113" spans="1:55" s="55" customFormat="1" ht="35.1" customHeight="1" x14ac:dyDescent="0.25">
      <c r="A113" s="305">
        <v>246</v>
      </c>
      <c r="B113" s="306">
        <v>44428</v>
      </c>
      <c r="C113" s="633" t="s">
        <v>1694</v>
      </c>
      <c r="D113" s="633"/>
      <c r="E113" s="633"/>
      <c r="F113" s="362" t="s">
        <v>641</v>
      </c>
      <c r="G113" s="633" t="s">
        <v>2660</v>
      </c>
      <c r="H113" s="633"/>
      <c r="I113" s="633"/>
      <c r="J113" s="335" t="s">
        <v>17</v>
      </c>
      <c r="K113" s="336">
        <v>2</v>
      </c>
      <c r="L113" s="310" t="s">
        <v>2816</v>
      </c>
      <c r="M113" s="312"/>
      <c r="N113" s="312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</row>
    <row r="114" spans="1:55" s="55" customFormat="1" ht="35.1" customHeight="1" x14ac:dyDescent="0.25">
      <c r="A114" s="305">
        <v>242</v>
      </c>
      <c r="B114" s="306">
        <v>44428</v>
      </c>
      <c r="C114" s="633" t="s">
        <v>2619</v>
      </c>
      <c r="D114" s="633"/>
      <c r="E114" s="633"/>
      <c r="F114" s="362" t="s">
        <v>641</v>
      </c>
      <c r="G114" s="633" t="s">
        <v>2661</v>
      </c>
      <c r="H114" s="633"/>
      <c r="I114" s="633"/>
      <c r="J114" s="335" t="s">
        <v>17</v>
      </c>
      <c r="K114" s="336">
        <v>4</v>
      </c>
      <c r="L114" s="310" t="s">
        <v>2816</v>
      </c>
      <c r="M114" s="312"/>
      <c r="N114" s="312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</row>
    <row r="115" spans="1:55" s="55" customFormat="1" ht="35.1" customHeight="1" thickBot="1" x14ac:dyDescent="0.3">
      <c r="A115" s="297">
        <v>251</v>
      </c>
      <c r="B115" s="298">
        <v>44428</v>
      </c>
      <c r="C115" s="661" t="s">
        <v>774</v>
      </c>
      <c r="D115" s="661"/>
      <c r="E115" s="661"/>
      <c r="F115" s="331" t="s">
        <v>641</v>
      </c>
      <c r="G115" s="661" t="s">
        <v>2662</v>
      </c>
      <c r="H115" s="661"/>
      <c r="I115" s="661"/>
      <c r="J115" s="329" t="s">
        <v>17</v>
      </c>
      <c r="K115" s="330">
        <v>4</v>
      </c>
      <c r="L115" s="302" t="s">
        <v>2730</v>
      </c>
      <c r="M115" s="303">
        <v>44434</v>
      </c>
      <c r="N115" s="304" t="s">
        <v>885</v>
      </c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</row>
    <row r="116" spans="1:55" s="55" customFormat="1" ht="35.1" customHeight="1" x14ac:dyDescent="0.25">
      <c r="A116" s="239">
        <v>1026</v>
      </c>
      <c r="B116" s="247">
        <v>44432</v>
      </c>
      <c r="C116" s="662"/>
      <c r="D116" s="663"/>
      <c r="E116" s="664"/>
      <c r="F116" s="242" t="s">
        <v>2583</v>
      </c>
      <c r="G116" s="662" t="s">
        <v>2699</v>
      </c>
      <c r="H116" s="663"/>
      <c r="I116" s="664"/>
      <c r="J116" s="255" t="s">
        <v>17</v>
      </c>
      <c r="K116" s="256">
        <v>3</v>
      </c>
      <c r="L116" s="250"/>
      <c r="M116" s="252"/>
      <c r="N116" s="252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</row>
    <row r="117" spans="1:55" s="55" customFormat="1" ht="35.1" customHeight="1" x14ac:dyDescent="0.25">
      <c r="A117" s="239">
        <v>1730</v>
      </c>
      <c r="B117" s="147">
        <v>44432</v>
      </c>
      <c r="C117" s="632"/>
      <c r="D117" s="632"/>
      <c r="E117" s="632"/>
      <c r="F117" s="240" t="s">
        <v>2583</v>
      </c>
      <c r="G117" s="632" t="s">
        <v>2700</v>
      </c>
      <c r="H117" s="632"/>
      <c r="I117" s="632"/>
      <c r="J117" s="253" t="s">
        <v>17</v>
      </c>
      <c r="K117" s="254">
        <v>1</v>
      </c>
      <c r="L117" s="220"/>
      <c r="M117" s="227"/>
      <c r="N117" s="227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</row>
    <row r="118" spans="1:55" s="55" customFormat="1" ht="35.1" customHeight="1" thickBot="1" x14ac:dyDescent="0.3">
      <c r="A118" s="243">
        <v>1205</v>
      </c>
      <c r="B118" s="244">
        <v>44432</v>
      </c>
      <c r="C118" s="654"/>
      <c r="D118" s="655"/>
      <c r="E118" s="656"/>
      <c r="F118" s="245" t="s">
        <v>2583</v>
      </c>
      <c r="G118" s="654" t="s">
        <v>2701</v>
      </c>
      <c r="H118" s="655"/>
      <c r="I118" s="656"/>
      <c r="J118" s="257" t="s">
        <v>1219</v>
      </c>
      <c r="K118" s="258">
        <v>1</v>
      </c>
      <c r="L118" s="246"/>
      <c r="M118" s="251"/>
      <c r="N118" s="251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</row>
    <row r="119" spans="1:55" s="55" customFormat="1" ht="35.1" customHeight="1" x14ac:dyDescent="0.25">
      <c r="A119" s="239"/>
      <c r="B119" s="208">
        <v>44432</v>
      </c>
      <c r="C119" s="636" t="s">
        <v>1269</v>
      </c>
      <c r="D119" s="636"/>
      <c r="E119" s="636"/>
      <c r="F119" s="242" t="s">
        <v>641</v>
      </c>
      <c r="G119" s="636" t="s">
        <v>2710</v>
      </c>
      <c r="H119" s="636"/>
      <c r="I119" s="636"/>
      <c r="J119" s="255" t="s">
        <v>17</v>
      </c>
      <c r="K119" s="256">
        <v>1</v>
      </c>
      <c r="L119" s="250"/>
      <c r="M119" s="252"/>
      <c r="N119" s="252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</row>
    <row r="120" spans="1:55" s="55" customFormat="1" ht="35.1" customHeight="1" x14ac:dyDescent="0.25">
      <c r="A120" s="305">
        <v>163</v>
      </c>
      <c r="B120" s="333">
        <v>44432</v>
      </c>
      <c r="C120" s="633" t="s">
        <v>1694</v>
      </c>
      <c r="D120" s="633"/>
      <c r="E120" s="633"/>
      <c r="F120" s="334" t="s">
        <v>641</v>
      </c>
      <c r="G120" s="633" t="s">
        <v>2711</v>
      </c>
      <c r="H120" s="633"/>
      <c r="I120" s="633"/>
      <c r="J120" s="335" t="s">
        <v>17</v>
      </c>
      <c r="K120" s="336">
        <v>1</v>
      </c>
      <c r="L120" s="310" t="s">
        <v>2831</v>
      </c>
      <c r="M120" s="311">
        <v>44442</v>
      </c>
      <c r="N120" s="312" t="s">
        <v>2760</v>
      </c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</row>
    <row r="121" spans="1:55" s="55" customFormat="1" ht="35.1" customHeight="1" x14ac:dyDescent="0.25">
      <c r="A121" s="305"/>
      <c r="B121" s="333">
        <v>44432</v>
      </c>
      <c r="C121" s="633" t="s">
        <v>774</v>
      </c>
      <c r="D121" s="633"/>
      <c r="E121" s="633"/>
      <c r="F121" s="334" t="s">
        <v>641</v>
      </c>
      <c r="G121" s="633" t="s">
        <v>2712</v>
      </c>
      <c r="H121" s="633"/>
      <c r="I121" s="633"/>
      <c r="J121" s="335" t="s">
        <v>1219</v>
      </c>
      <c r="K121" s="336">
        <v>1</v>
      </c>
      <c r="L121" s="310" t="s">
        <v>2719</v>
      </c>
      <c r="M121" s="311">
        <v>44432</v>
      </c>
      <c r="N121" s="312" t="s">
        <v>2720</v>
      </c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</row>
    <row r="122" spans="1:55" s="55" customFormat="1" ht="35.1" customHeight="1" x14ac:dyDescent="0.25">
      <c r="A122" s="305">
        <v>236</v>
      </c>
      <c r="B122" s="333">
        <v>44432</v>
      </c>
      <c r="C122" s="633" t="s">
        <v>771</v>
      </c>
      <c r="D122" s="633"/>
      <c r="E122" s="633"/>
      <c r="F122" s="334" t="s">
        <v>641</v>
      </c>
      <c r="G122" s="633" t="s">
        <v>2713</v>
      </c>
      <c r="H122" s="633"/>
      <c r="I122" s="633"/>
      <c r="J122" s="335" t="s">
        <v>17</v>
      </c>
      <c r="K122" s="336">
        <v>4</v>
      </c>
      <c r="L122" s="310" t="s">
        <v>820</v>
      </c>
      <c r="M122" s="311">
        <v>44433</v>
      </c>
      <c r="N122" s="312" t="s">
        <v>2724</v>
      </c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</row>
    <row r="123" spans="1:55" s="55" customFormat="1" ht="35.1" customHeight="1" x14ac:dyDescent="0.25">
      <c r="A123" s="239">
        <v>256</v>
      </c>
      <c r="B123" s="213">
        <v>44432</v>
      </c>
      <c r="C123" s="632" t="s">
        <v>1694</v>
      </c>
      <c r="D123" s="632"/>
      <c r="E123" s="632"/>
      <c r="F123" s="240" t="s">
        <v>641</v>
      </c>
      <c r="G123" s="632" t="s">
        <v>2714</v>
      </c>
      <c r="H123" s="632"/>
      <c r="I123" s="632"/>
      <c r="J123" s="253" t="s">
        <v>17</v>
      </c>
      <c r="K123" s="254">
        <v>4</v>
      </c>
      <c r="L123" s="220"/>
      <c r="M123" s="227"/>
      <c r="N123" s="227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</row>
    <row r="124" spans="1:55" s="55" customFormat="1" ht="35.1" customHeight="1" thickBot="1" x14ac:dyDescent="0.3">
      <c r="A124" s="243"/>
      <c r="B124" s="244">
        <v>44432</v>
      </c>
      <c r="C124" s="648"/>
      <c r="D124" s="648"/>
      <c r="E124" s="648"/>
      <c r="F124" s="245" t="s">
        <v>641</v>
      </c>
      <c r="G124" s="648" t="s">
        <v>2716</v>
      </c>
      <c r="H124" s="648"/>
      <c r="I124" s="648"/>
      <c r="J124" s="257" t="s">
        <v>17</v>
      </c>
      <c r="K124" s="258">
        <v>1</v>
      </c>
      <c r="L124" s="246" t="s">
        <v>2715</v>
      </c>
      <c r="M124" s="284"/>
      <c r="N124" s="251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</row>
    <row r="125" spans="1:55" s="55" customFormat="1" ht="35.1" customHeight="1" x14ac:dyDescent="0.25">
      <c r="A125" s="305">
        <v>1795</v>
      </c>
      <c r="B125" s="320">
        <v>44438</v>
      </c>
      <c r="C125" s="650" t="s">
        <v>207</v>
      </c>
      <c r="D125" s="650"/>
      <c r="E125" s="650"/>
      <c r="F125" s="321" t="s">
        <v>2751</v>
      </c>
      <c r="G125" s="650" t="s">
        <v>2752</v>
      </c>
      <c r="H125" s="650"/>
      <c r="I125" s="650"/>
      <c r="J125" s="325" t="s">
        <v>17</v>
      </c>
      <c r="K125" s="323">
        <v>6</v>
      </c>
      <c r="L125" s="317" t="s">
        <v>2780</v>
      </c>
      <c r="M125" s="326">
        <v>44438</v>
      </c>
      <c r="N125" s="319" t="s">
        <v>1987</v>
      </c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</row>
    <row r="126" spans="1:55" s="55" customFormat="1" ht="35.1" customHeight="1" thickBot="1" x14ac:dyDescent="0.3">
      <c r="A126" s="297">
        <v>1778</v>
      </c>
      <c r="B126" s="327">
        <v>44438</v>
      </c>
      <c r="C126" s="661">
        <v>3981</v>
      </c>
      <c r="D126" s="661"/>
      <c r="E126" s="661"/>
      <c r="F126" s="328" t="s">
        <v>2751</v>
      </c>
      <c r="G126" s="661" t="s">
        <v>2753</v>
      </c>
      <c r="H126" s="661"/>
      <c r="I126" s="661"/>
      <c r="J126" s="329" t="s">
        <v>17</v>
      </c>
      <c r="K126" s="330">
        <v>6</v>
      </c>
      <c r="L126" s="302" t="s">
        <v>2779</v>
      </c>
      <c r="M126" s="303">
        <v>44438</v>
      </c>
      <c r="N126" s="304" t="s">
        <v>2776</v>
      </c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</row>
    <row r="127" spans="1:55" s="55" customFormat="1" ht="35.1" customHeight="1" x14ac:dyDescent="0.25">
      <c r="A127" s="305"/>
      <c r="B127" s="320">
        <v>44438</v>
      </c>
      <c r="C127" s="650">
        <v>423583</v>
      </c>
      <c r="D127" s="650"/>
      <c r="E127" s="650"/>
      <c r="F127" s="321" t="s">
        <v>2755</v>
      </c>
      <c r="G127" s="650" t="s">
        <v>2754</v>
      </c>
      <c r="H127" s="650"/>
      <c r="I127" s="650"/>
      <c r="J127" s="322" t="s">
        <v>17</v>
      </c>
      <c r="K127" s="323">
        <v>3</v>
      </c>
      <c r="L127" s="317"/>
      <c r="M127" s="319"/>
      <c r="N127" s="319" t="s">
        <v>2756</v>
      </c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</row>
    <row r="128" spans="1:55" s="55" customFormat="1" ht="35.1" customHeight="1" thickBot="1" x14ac:dyDescent="0.3">
      <c r="A128" s="297"/>
      <c r="B128" s="327">
        <v>44438</v>
      </c>
      <c r="C128" s="665" t="s">
        <v>2014</v>
      </c>
      <c r="D128" s="666"/>
      <c r="E128" s="667"/>
      <c r="F128" s="331" t="s">
        <v>2755</v>
      </c>
      <c r="G128" s="665" t="s">
        <v>2757</v>
      </c>
      <c r="H128" s="666"/>
      <c r="I128" s="667"/>
      <c r="J128" s="331" t="s">
        <v>17</v>
      </c>
      <c r="K128" s="332">
        <v>16</v>
      </c>
      <c r="L128" s="302"/>
      <c r="M128" s="304"/>
      <c r="N128" s="304" t="s">
        <v>2756</v>
      </c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</row>
    <row r="129" spans="1:55" s="55" customFormat="1" ht="35.1" customHeight="1" x14ac:dyDescent="0.25">
      <c r="A129" s="205"/>
      <c r="B129" s="276">
        <v>44438</v>
      </c>
      <c r="C129" s="636"/>
      <c r="D129" s="636"/>
      <c r="E129" s="636"/>
      <c r="F129" s="274" t="s">
        <v>2583</v>
      </c>
      <c r="G129" s="636" t="s">
        <v>2758</v>
      </c>
      <c r="H129" s="636"/>
      <c r="I129" s="636"/>
      <c r="J129" s="277" t="s">
        <v>17</v>
      </c>
      <c r="K129" s="256">
        <v>40</v>
      </c>
      <c r="L129" s="250"/>
      <c r="M129" s="252"/>
      <c r="N129" s="252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</row>
    <row r="130" spans="1:55" s="55" customFormat="1" ht="35.1" customHeight="1" thickBot="1" x14ac:dyDescent="0.3">
      <c r="A130" s="243"/>
      <c r="B130" s="278">
        <v>44438</v>
      </c>
      <c r="C130" s="648"/>
      <c r="D130" s="648"/>
      <c r="E130" s="648"/>
      <c r="F130" s="275" t="s">
        <v>2583</v>
      </c>
      <c r="G130" s="648" t="s">
        <v>1066</v>
      </c>
      <c r="H130" s="648"/>
      <c r="I130" s="648"/>
      <c r="J130" s="279" t="s">
        <v>17</v>
      </c>
      <c r="K130" s="258">
        <v>1</v>
      </c>
      <c r="L130" s="246"/>
      <c r="M130" s="251"/>
      <c r="N130" s="251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</row>
    <row r="131" spans="1:55" s="55" customFormat="1" ht="35.1" customHeight="1" x14ac:dyDescent="0.25">
      <c r="A131" s="305">
        <v>261</v>
      </c>
      <c r="B131" s="320">
        <v>44439</v>
      </c>
      <c r="C131" s="650" t="s">
        <v>2762</v>
      </c>
      <c r="D131" s="650"/>
      <c r="E131" s="650"/>
      <c r="F131" s="321" t="s">
        <v>641</v>
      </c>
      <c r="G131" s="650" t="s">
        <v>2769</v>
      </c>
      <c r="H131" s="650"/>
      <c r="I131" s="650"/>
      <c r="J131" s="322" t="s">
        <v>17</v>
      </c>
      <c r="K131" s="323">
        <v>1</v>
      </c>
      <c r="L131" s="317" t="s">
        <v>2833</v>
      </c>
      <c r="M131" s="318">
        <v>44442</v>
      </c>
      <c r="N131" s="319" t="s">
        <v>2760</v>
      </c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</row>
    <row r="132" spans="1:55" s="55" customFormat="1" ht="35.1" customHeight="1" x14ac:dyDescent="0.25">
      <c r="A132" s="305">
        <v>211</v>
      </c>
      <c r="B132" s="324">
        <v>44439</v>
      </c>
      <c r="C132" s="657" t="s">
        <v>774</v>
      </c>
      <c r="D132" s="657"/>
      <c r="E132" s="657"/>
      <c r="F132" s="307" t="s">
        <v>641</v>
      </c>
      <c r="G132" s="657" t="s">
        <v>2770</v>
      </c>
      <c r="H132" s="657"/>
      <c r="I132" s="657"/>
      <c r="J132" s="308" t="s">
        <v>1219</v>
      </c>
      <c r="K132" s="309">
        <v>1</v>
      </c>
      <c r="L132" s="310" t="s">
        <v>2806</v>
      </c>
      <c r="M132" s="311">
        <v>44440</v>
      </c>
      <c r="N132" s="312" t="s">
        <v>986</v>
      </c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</row>
    <row r="133" spans="1:55" s="55" customFormat="1" ht="35.1" customHeight="1" x14ac:dyDescent="0.25">
      <c r="A133" s="305">
        <v>262</v>
      </c>
      <c r="B133" s="306">
        <v>44439</v>
      </c>
      <c r="C133" s="657" t="s">
        <v>740</v>
      </c>
      <c r="D133" s="657"/>
      <c r="E133" s="657"/>
      <c r="F133" s="307" t="s">
        <v>641</v>
      </c>
      <c r="G133" s="657" t="s">
        <v>2763</v>
      </c>
      <c r="H133" s="657"/>
      <c r="I133" s="657"/>
      <c r="J133" s="308" t="s">
        <v>17</v>
      </c>
      <c r="K133" s="309">
        <v>2</v>
      </c>
      <c r="L133" s="310" t="s">
        <v>2829</v>
      </c>
      <c r="M133" s="311">
        <v>44442</v>
      </c>
      <c r="N133" s="312" t="s">
        <v>2760</v>
      </c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</row>
    <row r="134" spans="1:55" s="55" customFormat="1" ht="35.1" customHeight="1" x14ac:dyDescent="0.25">
      <c r="A134" s="115">
        <v>240</v>
      </c>
      <c r="B134" s="147">
        <v>44439</v>
      </c>
      <c r="C134" s="668" t="s">
        <v>2764</v>
      </c>
      <c r="D134" s="668"/>
      <c r="E134" s="668"/>
      <c r="F134" s="291" t="s">
        <v>641</v>
      </c>
      <c r="G134" s="668" t="s">
        <v>2765</v>
      </c>
      <c r="H134" s="668"/>
      <c r="I134" s="668"/>
      <c r="J134" s="292" t="s">
        <v>17</v>
      </c>
      <c r="K134" s="281">
        <v>2</v>
      </c>
      <c r="L134" s="220"/>
      <c r="M134" s="227"/>
      <c r="N134" s="227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</row>
    <row r="135" spans="1:55" s="55" customFormat="1" ht="35.1" customHeight="1" x14ac:dyDescent="0.25">
      <c r="A135" s="115">
        <v>197</v>
      </c>
      <c r="B135" s="282">
        <v>44439</v>
      </c>
      <c r="C135" s="466" t="s">
        <v>2262</v>
      </c>
      <c r="D135" s="467"/>
      <c r="E135" s="468"/>
      <c r="F135" s="291" t="s">
        <v>641</v>
      </c>
      <c r="G135" s="466" t="s">
        <v>2766</v>
      </c>
      <c r="H135" s="467"/>
      <c r="I135" s="468"/>
      <c r="J135" s="292" t="s">
        <v>17</v>
      </c>
      <c r="K135" s="281">
        <v>1</v>
      </c>
      <c r="L135" s="220"/>
      <c r="M135" s="227"/>
      <c r="N135" s="227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</row>
    <row r="136" spans="1:55" s="55" customFormat="1" ht="35.1" customHeight="1" x14ac:dyDescent="0.25">
      <c r="A136" s="305">
        <v>252</v>
      </c>
      <c r="B136" s="398">
        <v>44439</v>
      </c>
      <c r="C136" s="658" t="s">
        <v>2262</v>
      </c>
      <c r="D136" s="659"/>
      <c r="E136" s="660"/>
      <c r="F136" s="380" t="s">
        <v>641</v>
      </c>
      <c r="G136" s="658" t="s">
        <v>2766</v>
      </c>
      <c r="H136" s="659"/>
      <c r="I136" s="660"/>
      <c r="J136" s="308" t="s">
        <v>17</v>
      </c>
      <c r="K136" s="309">
        <v>3</v>
      </c>
      <c r="L136" s="310" t="s">
        <v>2938</v>
      </c>
      <c r="M136" s="311">
        <v>44466</v>
      </c>
      <c r="N136" s="312" t="s">
        <v>2937</v>
      </c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</row>
    <row r="137" spans="1:55" s="55" customFormat="1" ht="35.1" customHeight="1" x14ac:dyDescent="0.25">
      <c r="A137" s="305">
        <v>209</v>
      </c>
      <c r="B137" s="306">
        <v>44439</v>
      </c>
      <c r="C137" s="657" t="s">
        <v>792</v>
      </c>
      <c r="D137" s="657"/>
      <c r="E137" s="657"/>
      <c r="F137" s="307" t="s">
        <v>641</v>
      </c>
      <c r="G137" s="657" t="s">
        <v>2767</v>
      </c>
      <c r="H137" s="657"/>
      <c r="I137" s="657"/>
      <c r="J137" s="308" t="s">
        <v>17</v>
      </c>
      <c r="K137" s="309">
        <v>2</v>
      </c>
      <c r="L137" s="310" t="s">
        <v>2856</v>
      </c>
      <c r="M137" s="311">
        <v>44447</v>
      </c>
      <c r="N137" s="312" t="s">
        <v>2857</v>
      </c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</row>
    <row r="138" spans="1:55" s="55" customFormat="1" ht="35.1" customHeight="1" thickBot="1" x14ac:dyDescent="0.3">
      <c r="A138" s="297">
        <v>283</v>
      </c>
      <c r="B138" s="298">
        <v>44439</v>
      </c>
      <c r="C138" s="670"/>
      <c r="D138" s="670"/>
      <c r="E138" s="670"/>
      <c r="F138" s="299" t="s">
        <v>641</v>
      </c>
      <c r="G138" s="670" t="s">
        <v>2768</v>
      </c>
      <c r="H138" s="670"/>
      <c r="I138" s="670"/>
      <c r="J138" s="300" t="s">
        <v>17</v>
      </c>
      <c r="K138" s="301">
        <v>1</v>
      </c>
      <c r="L138" s="302" t="s">
        <v>2851</v>
      </c>
      <c r="M138" s="303">
        <v>44453</v>
      </c>
      <c r="N138" s="304" t="s">
        <v>2849</v>
      </c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</row>
    <row r="139" spans="1:55" s="55" customFormat="1" ht="35.1" customHeight="1" x14ac:dyDescent="0.25">
      <c r="A139" s="305">
        <v>259</v>
      </c>
      <c r="B139" s="313">
        <v>44445</v>
      </c>
      <c r="C139" s="669" t="s">
        <v>1935</v>
      </c>
      <c r="D139" s="669"/>
      <c r="E139" s="669"/>
      <c r="F139" s="314" t="s">
        <v>641</v>
      </c>
      <c r="G139" s="669" t="s">
        <v>2814</v>
      </c>
      <c r="H139" s="669"/>
      <c r="I139" s="669"/>
      <c r="J139" s="315" t="s">
        <v>17</v>
      </c>
      <c r="K139" s="316">
        <v>1</v>
      </c>
      <c r="L139" s="317" t="s">
        <v>2846</v>
      </c>
      <c r="M139" s="318">
        <v>44449</v>
      </c>
      <c r="N139" s="319" t="s">
        <v>878</v>
      </c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</row>
    <row r="140" spans="1:55" s="55" customFormat="1" ht="35.1" customHeight="1" x14ac:dyDescent="0.25">
      <c r="A140" s="305">
        <v>271</v>
      </c>
      <c r="B140" s="306">
        <v>44445</v>
      </c>
      <c r="C140" s="657" t="s">
        <v>788</v>
      </c>
      <c r="D140" s="657"/>
      <c r="E140" s="657"/>
      <c r="F140" s="365" t="s">
        <v>641</v>
      </c>
      <c r="G140" s="657" t="s">
        <v>2809</v>
      </c>
      <c r="H140" s="657"/>
      <c r="I140" s="657"/>
      <c r="J140" s="308" t="s">
        <v>17</v>
      </c>
      <c r="K140" s="309">
        <v>2</v>
      </c>
      <c r="L140" s="310" t="s">
        <v>2890</v>
      </c>
      <c r="M140" s="311">
        <v>44459</v>
      </c>
      <c r="N140" s="312" t="s">
        <v>2891</v>
      </c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</row>
    <row r="141" spans="1:55" s="55" customFormat="1" ht="35.1" customHeight="1" x14ac:dyDescent="0.25">
      <c r="A141" s="305">
        <v>279</v>
      </c>
      <c r="B141" s="306">
        <v>44445</v>
      </c>
      <c r="C141" s="657" t="s">
        <v>1591</v>
      </c>
      <c r="D141" s="657"/>
      <c r="E141" s="657"/>
      <c r="F141" s="363" t="s">
        <v>641</v>
      </c>
      <c r="G141" s="657" t="s">
        <v>2655</v>
      </c>
      <c r="H141" s="657"/>
      <c r="I141" s="657"/>
      <c r="J141" s="308" t="s">
        <v>17</v>
      </c>
      <c r="K141" s="309">
        <v>2</v>
      </c>
      <c r="L141" s="310" t="s">
        <v>2886</v>
      </c>
      <c r="M141" s="311">
        <v>44459</v>
      </c>
      <c r="N141" s="312" t="s">
        <v>2885</v>
      </c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</row>
    <row r="142" spans="1:55" s="55" customFormat="1" ht="35.1" customHeight="1" x14ac:dyDescent="0.25">
      <c r="A142" s="305">
        <v>273</v>
      </c>
      <c r="B142" s="306">
        <v>44445</v>
      </c>
      <c r="C142" s="657" t="s">
        <v>1591</v>
      </c>
      <c r="D142" s="657"/>
      <c r="E142" s="657"/>
      <c r="F142" s="363" t="s">
        <v>641</v>
      </c>
      <c r="G142" s="657" t="s">
        <v>2810</v>
      </c>
      <c r="H142" s="657"/>
      <c r="I142" s="657"/>
      <c r="J142" s="308" t="s">
        <v>17</v>
      </c>
      <c r="K142" s="309">
        <v>1</v>
      </c>
      <c r="L142" s="310" t="s">
        <v>2887</v>
      </c>
      <c r="M142" s="311">
        <v>44459</v>
      </c>
      <c r="N142" s="312" t="s">
        <v>2885</v>
      </c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</row>
    <row r="143" spans="1:55" s="55" customFormat="1" ht="35.1" customHeight="1" thickBot="1" x14ac:dyDescent="0.3">
      <c r="A143" s="297">
        <v>275</v>
      </c>
      <c r="B143" s="298">
        <v>44445</v>
      </c>
      <c r="C143" s="670" t="s">
        <v>2798</v>
      </c>
      <c r="D143" s="670"/>
      <c r="E143" s="670"/>
      <c r="F143" s="299" t="s">
        <v>641</v>
      </c>
      <c r="G143" s="670" t="s">
        <v>2811</v>
      </c>
      <c r="H143" s="670"/>
      <c r="I143" s="670"/>
      <c r="J143" s="300" t="s">
        <v>17</v>
      </c>
      <c r="K143" s="301">
        <v>4</v>
      </c>
      <c r="L143" s="302" t="s">
        <v>2812</v>
      </c>
      <c r="M143" s="303">
        <v>44441</v>
      </c>
      <c r="N143" s="304" t="s">
        <v>2813</v>
      </c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</row>
    <row r="144" spans="1:55" s="55" customFormat="1" ht="35.1" customHeight="1" x14ac:dyDescent="0.25">
      <c r="A144" s="115"/>
      <c r="B144" s="352">
        <v>44455</v>
      </c>
      <c r="C144" s="671" t="s">
        <v>1500</v>
      </c>
      <c r="D144" s="671"/>
      <c r="E144" s="671"/>
      <c r="F144" s="209" t="s">
        <v>2583</v>
      </c>
      <c r="G144" s="671" t="s">
        <v>2867</v>
      </c>
      <c r="H144" s="671"/>
      <c r="I144" s="671"/>
      <c r="J144" s="292" t="s">
        <v>17</v>
      </c>
      <c r="K144" s="353">
        <v>2</v>
      </c>
      <c r="L144" s="250" t="s">
        <v>2871</v>
      </c>
      <c r="M144" s="283"/>
      <c r="N144" s="28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</row>
    <row r="145" spans="1:55" s="55" customFormat="1" ht="35.1" customHeight="1" x14ac:dyDescent="0.25">
      <c r="A145" s="115">
        <v>1412</v>
      </c>
      <c r="B145" s="352">
        <v>44455</v>
      </c>
      <c r="C145" s="671" t="s">
        <v>1500</v>
      </c>
      <c r="D145" s="671"/>
      <c r="E145" s="671"/>
      <c r="F145" s="349" t="s">
        <v>2583</v>
      </c>
      <c r="G145" s="668" t="s">
        <v>2867</v>
      </c>
      <c r="H145" s="668"/>
      <c r="I145" s="668"/>
      <c r="J145" s="292" t="s">
        <v>17</v>
      </c>
      <c r="K145" s="281">
        <v>1</v>
      </c>
      <c r="L145" s="221"/>
      <c r="M145" s="222"/>
      <c r="N145" s="222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</row>
    <row r="146" spans="1:55" s="55" customFormat="1" ht="35.1" customHeight="1" x14ac:dyDescent="0.25">
      <c r="A146" s="115"/>
      <c r="B146" s="352">
        <v>44455</v>
      </c>
      <c r="C146" s="671" t="s">
        <v>1500</v>
      </c>
      <c r="D146" s="671"/>
      <c r="E146" s="671"/>
      <c r="F146" s="349" t="s">
        <v>2583</v>
      </c>
      <c r="G146" s="668" t="s">
        <v>2867</v>
      </c>
      <c r="H146" s="668"/>
      <c r="I146" s="668"/>
      <c r="J146" s="292" t="s">
        <v>17</v>
      </c>
      <c r="K146" s="281">
        <v>1</v>
      </c>
      <c r="L146" s="220" t="s">
        <v>2871</v>
      </c>
      <c r="M146" s="222"/>
      <c r="N146" s="222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</row>
    <row r="147" spans="1:55" s="55" customFormat="1" ht="35.1" customHeight="1" x14ac:dyDescent="0.25">
      <c r="A147" s="305">
        <v>1338</v>
      </c>
      <c r="B147" s="313">
        <v>44455</v>
      </c>
      <c r="C147" s="669" t="s">
        <v>1500</v>
      </c>
      <c r="D147" s="669"/>
      <c r="E147" s="669"/>
      <c r="F147" s="392" t="s">
        <v>2583</v>
      </c>
      <c r="G147" s="657" t="s">
        <v>2867</v>
      </c>
      <c r="H147" s="657"/>
      <c r="I147" s="657"/>
      <c r="J147" s="308" t="s">
        <v>17</v>
      </c>
      <c r="K147" s="309">
        <v>1</v>
      </c>
      <c r="L147" s="406" t="s">
        <v>2989</v>
      </c>
      <c r="M147" s="421">
        <v>44475</v>
      </c>
      <c r="N147" s="422" t="s">
        <v>2042</v>
      </c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</row>
    <row r="148" spans="1:55" s="55" customFormat="1" ht="35.1" customHeight="1" x14ac:dyDescent="0.25">
      <c r="A148" s="115">
        <v>1782</v>
      </c>
      <c r="B148" s="352">
        <v>44455</v>
      </c>
      <c r="C148" s="671" t="s">
        <v>1500</v>
      </c>
      <c r="D148" s="671"/>
      <c r="E148" s="671"/>
      <c r="F148" s="349" t="s">
        <v>2583</v>
      </c>
      <c r="G148" s="668" t="s">
        <v>2867</v>
      </c>
      <c r="H148" s="668"/>
      <c r="I148" s="668"/>
      <c r="J148" s="292" t="s">
        <v>17</v>
      </c>
      <c r="K148" s="281">
        <v>1</v>
      </c>
      <c r="L148" s="223"/>
      <c r="M148" s="222"/>
      <c r="N148" s="222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</row>
    <row r="149" spans="1:55" s="55" customFormat="1" ht="35.1" customHeight="1" x14ac:dyDescent="0.25">
      <c r="A149" s="115">
        <v>1355</v>
      </c>
      <c r="B149" s="352">
        <v>44455</v>
      </c>
      <c r="C149" s="668"/>
      <c r="D149" s="668"/>
      <c r="E149" s="668"/>
      <c r="F149" s="349" t="s">
        <v>2583</v>
      </c>
      <c r="G149" s="668" t="s">
        <v>2868</v>
      </c>
      <c r="H149" s="668"/>
      <c r="I149" s="668"/>
      <c r="J149" s="292" t="s">
        <v>1219</v>
      </c>
      <c r="K149" s="281">
        <v>2</v>
      </c>
      <c r="L149" s="221"/>
      <c r="M149" s="222"/>
      <c r="N149" s="227" t="s">
        <v>915</v>
      </c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</row>
    <row r="150" spans="1:55" s="55" customFormat="1" ht="35.1" customHeight="1" thickBot="1" x14ac:dyDescent="0.3">
      <c r="A150" s="297"/>
      <c r="B150" s="298">
        <v>44455</v>
      </c>
      <c r="C150" s="675"/>
      <c r="D150" s="675"/>
      <c r="E150" s="675"/>
      <c r="F150" s="394" t="s">
        <v>2583</v>
      </c>
      <c r="G150" s="670" t="s">
        <v>2869</v>
      </c>
      <c r="H150" s="670"/>
      <c r="I150" s="670"/>
      <c r="J150" s="300" t="s">
        <v>17</v>
      </c>
      <c r="K150" s="301">
        <v>1</v>
      </c>
      <c r="L150" s="302" t="s">
        <v>2872</v>
      </c>
      <c r="M150" s="402"/>
      <c r="N150" s="402" t="s">
        <v>2959</v>
      </c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</row>
    <row r="151" spans="1:55" s="55" customFormat="1" ht="35.1" customHeight="1" thickBot="1" x14ac:dyDescent="0.3">
      <c r="A151" s="367">
        <v>1861</v>
      </c>
      <c r="B151" s="368">
        <v>44460</v>
      </c>
      <c r="C151" s="672" t="s">
        <v>2894</v>
      </c>
      <c r="D151" s="672"/>
      <c r="E151" s="672"/>
      <c r="F151" s="369" t="s">
        <v>2892</v>
      </c>
      <c r="G151" s="672" t="s">
        <v>2893</v>
      </c>
      <c r="H151" s="672"/>
      <c r="I151" s="672"/>
      <c r="J151" s="370" t="s">
        <v>17</v>
      </c>
      <c r="K151" s="371">
        <v>1</v>
      </c>
      <c r="L151" s="372" t="s">
        <v>2907</v>
      </c>
      <c r="M151" s="373">
        <v>44460</v>
      </c>
      <c r="N151" s="374" t="s">
        <v>2849</v>
      </c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73"/>
    </row>
    <row r="152" spans="1:55" s="55" customFormat="1" ht="35.1" customHeight="1" x14ac:dyDescent="0.25">
      <c r="A152" s="305">
        <v>138</v>
      </c>
      <c r="B152" s="313">
        <v>44460</v>
      </c>
      <c r="C152" s="669" t="s">
        <v>1710</v>
      </c>
      <c r="D152" s="669"/>
      <c r="E152" s="669"/>
      <c r="F152" s="396" t="s">
        <v>641</v>
      </c>
      <c r="G152" s="669" t="s">
        <v>2895</v>
      </c>
      <c r="H152" s="669"/>
      <c r="I152" s="669"/>
      <c r="J152" s="315" t="s">
        <v>1219</v>
      </c>
      <c r="K152" s="316">
        <v>1</v>
      </c>
      <c r="L152" s="317" t="s">
        <v>2921</v>
      </c>
      <c r="M152" s="318">
        <v>44461</v>
      </c>
      <c r="N152" s="319" t="s">
        <v>2919</v>
      </c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73"/>
      <c r="BC152" s="73"/>
    </row>
    <row r="153" spans="1:55" s="55" customFormat="1" ht="35.1" customHeight="1" thickBot="1" x14ac:dyDescent="0.3">
      <c r="A153" s="243">
        <v>282</v>
      </c>
      <c r="B153" s="354">
        <v>44460</v>
      </c>
      <c r="C153" s="673"/>
      <c r="D153" s="673"/>
      <c r="E153" s="673"/>
      <c r="F153" s="395" t="s">
        <v>641</v>
      </c>
      <c r="G153" s="674" t="s">
        <v>2896</v>
      </c>
      <c r="H153" s="674"/>
      <c r="I153" s="674"/>
      <c r="J153" s="355" t="s">
        <v>17</v>
      </c>
      <c r="K153" s="356">
        <v>1</v>
      </c>
      <c r="L153" s="246"/>
      <c r="M153" s="251"/>
      <c r="N153" s="251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73"/>
      <c r="BC153" s="73"/>
    </row>
    <row r="154" spans="1:55" s="55" customFormat="1" ht="35.1" customHeight="1" x14ac:dyDescent="0.25">
      <c r="A154" s="376">
        <v>1856</v>
      </c>
      <c r="B154" s="377">
        <v>44460</v>
      </c>
      <c r="C154" s="677"/>
      <c r="D154" s="677"/>
      <c r="E154" s="677"/>
      <c r="F154" s="401"/>
      <c r="G154" s="677" t="s">
        <v>2902</v>
      </c>
      <c r="H154" s="677"/>
      <c r="I154" s="677"/>
      <c r="J154" s="378" t="s">
        <v>17</v>
      </c>
      <c r="K154" s="379">
        <v>2</v>
      </c>
      <c r="L154" s="381"/>
      <c r="M154" s="382"/>
      <c r="N154" s="382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/>
    </row>
    <row r="155" spans="1:55" s="55" customFormat="1" ht="35.1" customHeight="1" thickBot="1" x14ac:dyDescent="0.3">
      <c r="A155" s="297">
        <v>1832</v>
      </c>
      <c r="B155" s="298">
        <v>44460</v>
      </c>
      <c r="C155" s="675"/>
      <c r="D155" s="675"/>
      <c r="E155" s="675"/>
      <c r="F155" s="397"/>
      <c r="G155" s="675" t="s">
        <v>2902</v>
      </c>
      <c r="H155" s="675"/>
      <c r="I155" s="675"/>
      <c r="J155" s="300" t="s">
        <v>17</v>
      </c>
      <c r="K155" s="301">
        <v>6</v>
      </c>
      <c r="L155" s="302" t="s">
        <v>2932</v>
      </c>
      <c r="M155" s="303">
        <v>44466</v>
      </c>
      <c r="N155" s="304" t="s">
        <v>2101</v>
      </c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73"/>
    </row>
    <row r="156" spans="1:55" s="55" customFormat="1" ht="35.1" customHeight="1" x14ac:dyDescent="0.25">
      <c r="A156" s="383">
        <v>1839</v>
      </c>
      <c r="B156" s="313">
        <v>44466</v>
      </c>
      <c r="C156" s="678"/>
      <c r="D156" s="678"/>
      <c r="E156" s="678"/>
      <c r="F156" s="396" t="s">
        <v>2583</v>
      </c>
      <c r="G156" s="678" t="s">
        <v>2915</v>
      </c>
      <c r="H156" s="678"/>
      <c r="I156" s="678"/>
      <c r="J156" s="384" t="s">
        <v>17</v>
      </c>
      <c r="K156" s="316">
        <v>4</v>
      </c>
      <c r="L156" s="317" t="s">
        <v>2933</v>
      </c>
      <c r="M156" s="318">
        <v>44467</v>
      </c>
      <c r="N156" s="319" t="s">
        <v>2934</v>
      </c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</row>
    <row r="157" spans="1:55" s="55" customFormat="1" ht="35.1" customHeight="1" x14ac:dyDescent="0.25">
      <c r="A157" s="115"/>
      <c r="B157" s="147">
        <v>44470</v>
      </c>
      <c r="C157" s="465"/>
      <c r="D157" s="465"/>
      <c r="E157" s="465"/>
      <c r="F157" s="389" t="s">
        <v>2957</v>
      </c>
      <c r="G157" s="465" t="s">
        <v>2958</v>
      </c>
      <c r="H157" s="465"/>
      <c r="I157" s="465"/>
      <c r="J157" s="69" t="s">
        <v>17</v>
      </c>
      <c r="K157" s="70">
        <v>5</v>
      </c>
      <c r="L157" s="220"/>
      <c r="M157" s="227"/>
      <c r="N157" s="227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3"/>
    </row>
    <row r="158" spans="1:55" s="55" customFormat="1" ht="35.1" customHeight="1" x14ac:dyDescent="0.25">
      <c r="A158" s="305">
        <v>276</v>
      </c>
      <c r="B158" s="306">
        <v>44468</v>
      </c>
      <c r="C158" s="676" t="s">
        <v>743</v>
      </c>
      <c r="D158" s="676"/>
      <c r="E158" s="676"/>
      <c r="F158" s="403" t="s">
        <v>641</v>
      </c>
      <c r="G158" s="676" t="s">
        <v>2960</v>
      </c>
      <c r="H158" s="676"/>
      <c r="I158" s="676"/>
      <c r="J158" s="404" t="s">
        <v>17</v>
      </c>
      <c r="K158" s="405">
        <v>4</v>
      </c>
      <c r="L158" s="310"/>
      <c r="M158" s="312"/>
      <c r="N158" s="312" t="s">
        <v>2967</v>
      </c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</row>
    <row r="159" spans="1:55" s="55" customFormat="1" ht="35.1" customHeight="1" x14ac:dyDescent="0.25">
      <c r="A159" s="115">
        <v>266</v>
      </c>
      <c r="B159" s="147">
        <v>44468</v>
      </c>
      <c r="C159" s="491" t="s">
        <v>734</v>
      </c>
      <c r="D159" s="492"/>
      <c r="E159" s="493"/>
      <c r="F159" s="385" t="s">
        <v>641</v>
      </c>
      <c r="G159" s="491" t="s">
        <v>2961</v>
      </c>
      <c r="H159" s="492"/>
      <c r="I159" s="493"/>
      <c r="J159" s="69" t="s">
        <v>17</v>
      </c>
      <c r="K159" s="70">
        <v>2</v>
      </c>
      <c r="L159" s="220"/>
      <c r="M159" s="227"/>
      <c r="N159" s="227"/>
      <c r="O159" s="73"/>
      <c r="P159" s="73" t="s">
        <v>2987</v>
      </c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</row>
    <row r="160" spans="1:55" s="55" customFormat="1" ht="35.1" customHeight="1" x14ac:dyDescent="0.25">
      <c r="A160" s="305">
        <v>272</v>
      </c>
      <c r="B160" s="306">
        <v>44468</v>
      </c>
      <c r="C160" s="676" t="s">
        <v>2460</v>
      </c>
      <c r="D160" s="676"/>
      <c r="E160" s="676"/>
      <c r="F160" s="403" t="s">
        <v>641</v>
      </c>
      <c r="G160" s="676" t="s">
        <v>2962</v>
      </c>
      <c r="H160" s="676"/>
      <c r="I160" s="676"/>
      <c r="J160" s="404" t="s">
        <v>17</v>
      </c>
      <c r="K160" s="405">
        <v>1</v>
      </c>
      <c r="L160" s="310"/>
      <c r="M160" s="312"/>
      <c r="N160" s="312" t="s">
        <v>2959</v>
      </c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</row>
    <row r="161" spans="1:55" s="55" customFormat="1" ht="35.1" customHeight="1" x14ac:dyDescent="0.25">
      <c r="A161" s="305">
        <v>257</v>
      </c>
      <c r="B161" s="306">
        <v>44468</v>
      </c>
      <c r="C161" s="676" t="s">
        <v>734</v>
      </c>
      <c r="D161" s="676"/>
      <c r="E161" s="676"/>
      <c r="F161" s="403" t="s">
        <v>641</v>
      </c>
      <c r="G161" s="676" t="s">
        <v>2963</v>
      </c>
      <c r="H161" s="676"/>
      <c r="I161" s="676"/>
      <c r="J161" s="404" t="s">
        <v>17</v>
      </c>
      <c r="K161" s="405">
        <v>1</v>
      </c>
      <c r="L161" s="310" t="s">
        <v>2985</v>
      </c>
      <c r="M161" s="311">
        <v>44468</v>
      </c>
      <c r="N161" s="312" t="s">
        <v>2950</v>
      </c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</row>
    <row r="162" spans="1:55" s="55" customFormat="1" ht="35.1" customHeight="1" x14ac:dyDescent="0.25">
      <c r="A162" s="305">
        <v>82</v>
      </c>
      <c r="B162" s="306">
        <v>44468</v>
      </c>
      <c r="C162" s="676" t="s">
        <v>2964</v>
      </c>
      <c r="D162" s="676"/>
      <c r="E162" s="676"/>
      <c r="F162" s="458" t="s">
        <v>641</v>
      </c>
      <c r="G162" s="676" t="s">
        <v>2986</v>
      </c>
      <c r="H162" s="676"/>
      <c r="I162" s="676"/>
      <c r="J162" s="404" t="s">
        <v>17</v>
      </c>
      <c r="K162" s="405">
        <v>4</v>
      </c>
      <c r="L162" s="310" t="s">
        <v>3045</v>
      </c>
      <c r="M162" s="311">
        <v>44495</v>
      </c>
      <c r="N162" s="312" t="s">
        <v>885</v>
      </c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</row>
    <row r="163" spans="1:55" s="55" customFormat="1" ht="35.1" customHeight="1" x14ac:dyDescent="0.25">
      <c r="A163" s="305">
        <v>265</v>
      </c>
      <c r="B163" s="306">
        <v>44468</v>
      </c>
      <c r="C163" s="676" t="s">
        <v>2965</v>
      </c>
      <c r="D163" s="676"/>
      <c r="E163" s="676"/>
      <c r="F163" s="403" t="s">
        <v>641</v>
      </c>
      <c r="G163" s="676" t="s">
        <v>2966</v>
      </c>
      <c r="H163" s="676"/>
      <c r="I163" s="676"/>
      <c r="J163" s="404" t="s">
        <v>1219</v>
      </c>
      <c r="K163" s="405">
        <v>0</v>
      </c>
      <c r="L163" s="310"/>
      <c r="M163" s="312"/>
      <c r="N163" s="312" t="s">
        <v>2967</v>
      </c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</row>
    <row r="164" spans="1:55" s="55" customFormat="1" ht="35.1" customHeight="1" x14ac:dyDescent="0.25">
      <c r="A164" s="305">
        <v>237</v>
      </c>
      <c r="B164" s="306">
        <v>44468</v>
      </c>
      <c r="C164" s="676"/>
      <c r="D164" s="676"/>
      <c r="E164" s="676"/>
      <c r="F164" s="403" t="s">
        <v>641</v>
      </c>
      <c r="G164" s="676" t="s">
        <v>2968</v>
      </c>
      <c r="H164" s="676"/>
      <c r="I164" s="676"/>
      <c r="J164" s="404" t="s">
        <v>1219</v>
      </c>
      <c r="K164" s="405">
        <v>2</v>
      </c>
      <c r="L164" s="310"/>
      <c r="M164" s="312"/>
      <c r="N164" s="312" t="s">
        <v>2959</v>
      </c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/>
    </row>
    <row r="165" spans="1:55" s="55" customFormat="1" ht="35.1" customHeight="1" x14ac:dyDescent="0.25">
      <c r="A165" s="305">
        <v>234</v>
      </c>
      <c r="B165" s="306">
        <v>44468</v>
      </c>
      <c r="C165" s="676" t="s">
        <v>774</v>
      </c>
      <c r="D165" s="676"/>
      <c r="E165" s="676"/>
      <c r="F165" s="403" t="s">
        <v>641</v>
      </c>
      <c r="G165" s="676" t="s">
        <v>2969</v>
      </c>
      <c r="H165" s="676"/>
      <c r="I165" s="676"/>
      <c r="J165" s="404" t="s">
        <v>17</v>
      </c>
      <c r="K165" s="405">
        <v>3</v>
      </c>
      <c r="L165" s="310"/>
      <c r="M165" s="312"/>
      <c r="N165" s="312" t="s">
        <v>2959</v>
      </c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</row>
    <row r="166" spans="1:55" s="55" customFormat="1" ht="35.1" customHeight="1" x14ac:dyDescent="0.25">
      <c r="A166" s="305">
        <v>284</v>
      </c>
      <c r="B166" s="306">
        <v>44468</v>
      </c>
      <c r="C166" s="676" t="s">
        <v>788</v>
      </c>
      <c r="D166" s="676"/>
      <c r="E166" s="676"/>
      <c r="F166" s="425" t="s">
        <v>641</v>
      </c>
      <c r="G166" s="676" t="s">
        <v>2970</v>
      </c>
      <c r="H166" s="676"/>
      <c r="I166" s="676"/>
      <c r="J166" s="404" t="s">
        <v>17</v>
      </c>
      <c r="K166" s="405">
        <v>2</v>
      </c>
      <c r="L166" s="310" t="s">
        <v>3012</v>
      </c>
      <c r="M166" s="311">
        <v>44482</v>
      </c>
      <c r="N166" s="312" t="s">
        <v>2891</v>
      </c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</row>
    <row r="167" spans="1:55" s="55" customFormat="1" ht="35.1" customHeight="1" x14ac:dyDescent="0.25">
      <c r="A167" s="115"/>
      <c r="B167" s="147">
        <v>44468</v>
      </c>
      <c r="C167" s="478"/>
      <c r="D167" s="479"/>
      <c r="E167" s="480"/>
      <c r="F167" s="385" t="s">
        <v>641</v>
      </c>
      <c r="G167" s="478" t="s">
        <v>2971</v>
      </c>
      <c r="H167" s="479"/>
      <c r="I167" s="480"/>
      <c r="J167" s="69" t="s">
        <v>17</v>
      </c>
      <c r="K167" s="70">
        <v>5</v>
      </c>
      <c r="L167" s="221"/>
      <c r="M167" s="227"/>
      <c r="N167" s="227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73"/>
      <c r="BC167" s="73"/>
    </row>
    <row r="168" spans="1:55" s="55" customFormat="1" ht="35.1" customHeight="1" x14ac:dyDescent="0.25">
      <c r="A168" s="115">
        <v>166</v>
      </c>
      <c r="B168" s="147">
        <v>44468</v>
      </c>
      <c r="C168" s="491" t="s">
        <v>734</v>
      </c>
      <c r="D168" s="492"/>
      <c r="E168" s="493"/>
      <c r="F168" s="385" t="s">
        <v>641</v>
      </c>
      <c r="G168" s="466" t="s">
        <v>2972</v>
      </c>
      <c r="H168" s="467"/>
      <c r="I168" s="468"/>
      <c r="J168" s="69" t="s">
        <v>17</v>
      </c>
      <c r="K168" s="70">
        <v>2</v>
      </c>
      <c r="L168" s="221"/>
      <c r="M168" s="227"/>
      <c r="N168" s="227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73"/>
      <c r="BC168" s="73"/>
    </row>
    <row r="169" spans="1:55" s="55" customFormat="1" ht="35.1" customHeight="1" thickBot="1" x14ac:dyDescent="0.3">
      <c r="A169" s="243">
        <v>189</v>
      </c>
      <c r="B169" s="354">
        <v>44468</v>
      </c>
      <c r="C169" s="673" t="s">
        <v>734</v>
      </c>
      <c r="D169" s="673"/>
      <c r="E169" s="673"/>
      <c r="F169" s="393" t="s">
        <v>641</v>
      </c>
      <c r="G169" s="679" t="s">
        <v>2973</v>
      </c>
      <c r="H169" s="680"/>
      <c r="I169" s="681"/>
      <c r="J169" s="411" t="s">
        <v>17</v>
      </c>
      <c r="K169" s="412">
        <v>2</v>
      </c>
      <c r="L169" s="413"/>
      <c r="M169" s="251"/>
      <c r="N169" s="251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73"/>
      <c r="BC169" s="73"/>
    </row>
    <row r="170" spans="1:55" s="55" customFormat="1" ht="35.1" customHeight="1" x14ac:dyDescent="0.25">
      <c r="A170" s="115">
        <v>1688</v>
      </c>
      <c r="B170" s="352">
        <v>44473</v>
      </c>
      <c r="C170" s="682"/>
      <c r="D170" s="682"/>
      <c r="E170" s="682"/>
      <c r="F170" s="407" t="s">
        <v>2583</v>
      </c>
      <c r="G170" s="683" t="s">
        <v>2424</v>
      </c>
      <c r="H170" s="684"/>
      <c r="I170" s="685"/>
      <c r="J170" s="408" t="s">
        <v>17</v>
      </c>
      <c r="K170" s="409">
        <v>1</v>
      </c>
      <c r="L170" s="410"/>
      <c r="M170" s="252"/>
      <c r="N170" s="252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  <c r="BC170" s="73"/>
    </row>
    <row r="171" spans="1:55" s="55" customFormat="1" ht="35.1" customHeight="1" x14ac:dyDescent="0.25">
      <c r="A171" s="305">
        <v>14801</v>
      </c>
      <c r="B171" s="313">
        <v>44473</v>
      </c>
      <c r="C171" s="686"/>
      <c r="D171" s="687"/>
      <c r="E171" s="688"/>
      <c r="F171" s="403" t="s">
        <v>2583</v>
      </c>
      <c r="G171" s="658" t="s">
        <v>2588</v>
      </c>
      <c r="H171" s="659"/>
      <c r="I171" s="660"/>
      <c r="J171" s="404" t="s">
        <v>1219</v>
      </c>
      <c r="K171" s="405">
        <v>1</v>
      </c>
      <c r="L171" s="406"/>
      <c r="M171" s="312"/>
      <c r="N171" s="312" t="s">
        <v>2959</v>
      </c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</row>
    <row r="172" spans="1:55" s="55" customFormat="1" ht="35.1" customHeight="1" x14ac:dyDescent="0.25">
      <c r="A172" s="305">
        <v>1472</v>
      </c>
      <c r="B172" s="313">
        <v>44473</v>
      </c>
      <c r="C172" s="676"/>
      <c r="D172" s="676"/>
      <c r="E172" s="676"/>
      <c r="F172" s="403" t="s">
        <v>2583</v>
      </c>
      <c r="G172" s="676" t="s">
        <v>2974</v>
      </c>
      <c r="H172" s="676"/>
      <c r="I172" s="676"/>
      <c r="J172" s="404" t="s">
        <v>1219</v>
      </c>
      <c r="K172" s="405">
        <v>1</v>
      </c>
      <c r="L172" s="406"/>
      <c r="M172" s="312"/>
      <c r="N172" s="312" t="s">
        <v>2959</v>
      </c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  <c r="BC172" s="73"/>
    </row>
    <row r="173" spans="1:55" s="55" customFormat="1" ht="35.1" customHeight="1" thickBot="1" x14ac:dyDescent="0.3">
      <c r="A173" s="414">
        <v>1852</v>
      </c>
      <c r="B173" s="313">
        <v>44473</v>
      </c>
      <c r="C173" s="661"/>
      <c r="D173" s="661"/>
      <c r="E173" s="661"/>
      <c r="F173" s="390" t="s">
        <v>2583</v>
      </c>
      <c r="G173" s="661" t="s">
        <v>2975</v>
      </c>
      <c r="H173" s="661"/>
      <c r="I173" s="661"/>
      <c r="J173" s="415" t="s">
        <v>1219</v>
      </c>
      <c r="K173" s="416">
        <v>1</v>
      </c>
      <c r="L173" s="417" t="s">
        <v>2976</v>
      </c>
      <c r="M173" s="303">
        <v>44473</v>
      </c>
      <c r="N173" s="304" t="s">
        <v>1040</v>
      </c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/>
      <c r="BC173" s="73"/>
    </row>
    <row r="174" spans="1:55" s="55" customFormat="1" ht="35.1" customHeight="1" x14ac:dyDescent="0.25">
      <c r="A174" s="305">
        <v>293</v>
      </c>
      <c r="B174" s="313">
        <v>44474</v>
      </c>
      <c r="C174" s="678" t="s">
        <v>2936</v>
      </c>
      <c r="D174" s="678"/>
      <c r="E174" s="678"/>
      <c r="F174" s="391" t="s">
        <v>641</v>
      </c>
      <c r="G174" s="678" t="s">
        <v>2977</v>
      </c>
      <c r="H174" s="678"/>
      <c r="I174" s="678"/>
      <c r="J174" s="418" t="s">
        <v>17</v>
      </c>
      <c r="K174" s="419">
        <v>4</v>
      </c>
      <c r="L174" s="420"/>
      <c r="M174" s="319"/>
      <c r="N174" s="319" t="s">
        <v>2967</v>
      </c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3"/>
      <c r="BB174" s="73"/>
      <c r="BC174" s="73"/>
    </row>
    <row r="175" spans="1:55" s="55" customFormat="1" ht="35.1" customHeight="1" x14ac:dyDescent="0.25">
      <c r="A175" s="115">
        <v>297</v>
      </c>
      <c r="B175" s="147">
        <v>44474</v>
      </c>
      <c r="C175" s="465" t="s">
        <v>2978</v>
      </c>
      <c r="D175" s="465"/>
      <c r="E175" s="465"/>
      <c r="F175" s="63" t="s">
        <v>641</v>
      </c>
      <c r="G175" s="465" t="s">
        <v>2979</v>
      </c>
      <c r="H175" s="465"/>
      <c r="I175" s="465"/>
      <c r="J175" s="69" t="s">
        <v>1219</v>
      </c>
      <c r="K175" s="70">
        <v>1</v>
      </c>
      <c r="L175" s="221"/>
      <c r="M175" s="227"/>
      <c r="N175" s="227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73"/>
      <c r="BC175" s="73"/>
    </row>
    <row r="176" spans="1:55" s="55" customFormat="1" ht="35.1" customHeight="1" x14ac:dyDescent="0.25">
      <c r="A176" s="115">
        <v>298</v>
      </c>
      <c r="B176" s="147">
        <v>44474</v>
      </c>
      <c r="C176" s="465" t="s">
        <v>1087</v>
      </c>
      <c r="D176" s="465"/>
      <c r="E176" s="465"/>
      <c r="F176" s="63" t="s">
        <v>641</v>
      </c>
      <c r="G176" s="465" t="s">
        <v>2980</v>
      </c>
      <c r="H176" s="465"/>
      <c r="I176" s="465"/>
      <c r="J176" s="69" t="s">
        <v>17</v>
      </c>
      <c r="K176" s="70">
        <v>2</v>
      </c>
      <c r="L176" s="221"/>
      <c r="M176" s="227"/>
      <c r="N176" s="227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73"/>
      <c r="BC176" s="73"/>
    </row>
    <row r="177" spans="1:55" s="55" customFormat="1" ht="35.1" customHeight="1" x14ac:dyDescent="0.25">
      <c r="A177" s="305"/>
      <c r="B177" s="306">
        <v>44474</v>
      </c>
      <c r="C177" s="676"/>
      <c r="D177" s="676"/>
      <c r="E177" s="676"/>
      <c r="F177" s="403" t="s">
        <v>641</v>
      </c>
      <c r="G177" s="676" t="s">
        <v>2981</v>
      </c>
      <c r="H177" s="676"/>
      <c r="I177" s="676"/>
      <c r="J177" s="404" t="s">
        <v>17</v>
      </c>
      <c r="K177" s="405">
        <v>15</v>
      </c>
      <c r="L177" s="406"/>
      <c r="M177" s="312"/>
      <c r="N177" s="312" t="s">
        <v>2967</v>
      </c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/>
      <c r="BB177" s="73"/>
      <c r="BC177" s="73"/>
    </row>
    <row r="178" spans="1:55" s="55" customFormat="1" ht="35.1" customHeight="1" x14ac:dyDescent="0.25">
      <c r="A178" s="115">
        <v>1856</v>
      </c>
      <c r="B178" s="147">
        <v>44474</v>
      </c>
      <c r="C178" s="465"/>
      <c r="D178" s="465"/>
      <c r="E178" s="465"/>
      <c r="F178" s="63" t="s">
        <v>641</v>
      </c>
      <c r="G178" s="465" t="s">
        <v>2982</v>
      </c>
      <c r="H178" s="465"/>
      <c r="I178" s="465"/>
      <c r="J178" s="69" t="s">
        <v>17</v>
      </c>
      <c r="K178" s="70">
        <v>8</v>
      </c>
      <c r="L178" s="221"/>
      <c r="M178" s="227"/>
      <c r="N178" s="227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3"/>
      <c r="AL178" s="73"/>
      <c r="AM178" s="73"/>
      <c r="AN178" s="73"/>
      <c r="AO178" s="73"/>
      <c r="AP178" s="73"/>
      <c r="AQ178" s="73"/>
      <c r="AR178" s="73"/>
      <c r="AS178" s="73"/>
      <c r="AT178" s="73"/>
      <c r="AU178" s="73"/>
      <c r="AV178" s="73"/>
      <c r="AW178" s="73"/>
      <c r="AX178" s="73"/>
      <c r="AY178" s="73"/>
      <c r="AZ178" s="73"/>
      <c r="BA178" s="73"/>
      <c r="BB178" s="73"/>
      <c r="BC178" s="73"/>
    </row>
    <row r="179" spans="1:55" s="55" customFormat="1" ht="35.1" customHeight="1" thickBot="1" x14ac:dyDescent="0.3">
      <c r="A179" s="433">
        <v>1857</v>
      </c>
      <c r="B179" s="434">
        <v>44474</v>
      </c>
      <c r="C179" s="689" t="s">
        <v>2955</v>
      </c>
      <c r="D179" s="689"/>
      <c r="E179" s="689"/>
      <c r="F179" s="435" t="s">
        <v>641</v>
      </c>
      <c r="G179" s="689" t="s">
        <v>2983</v>
      </c>
      <c r="H179" s="689"/>
      <c r="I179" s="689"/>
      <c r="J179" s="436" t="s">
        <v>17</v>
      </c>
      <c r="K179" s="437">
        <v>2</v>
      </c>
      <c r="L179" s="438" t="s">
        <v>2984</v>
      </c>
      <c r="M179" s="439">
        <v>44474</v>
      </c>
      <c r="N179" s="440" t="s">
        <v>908</v>
      </c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/>
      <c r="AR179" s="73"/>
      <c r="AS179" s="73"/>
      <c r="AT179" s="73"/>
      <c r="AU179" s="73"/>
      <c r="AV179" s="73"/>
      <c r="AW179" s="73"/>
      <c r="AX179" s="73"/>
      <c r="AY179" s="73"/>
      <c r="AZ179" s="73"/>
      <c r="BA179" s="73"/>
      <c r="BB179" s="73"/>
      <c r="BC179" s="73"/>
    </row>
    <row r="180" spans="1:55" s="55" customFormat="1" ht="35.1" customHeight="1" thickTop="1" thickBot="1" x14ac:dyDescent="0.3">
      <c r="A180" s="441"/>
      <c r="B180" s="442">
        <v>44480</v>
      </c>
      <c r="C180" s="690"/>
      <c r="D180" s="690"/>
      <c r="E180" s="690"/>
      <c r="F180" s="443" t="s">
        <v>2583</v>
      </c>
      <c r="G180" s="690" t="s">
        <v>2699</v>
      </c>
      <c r="H180" s="690"/>
      <c r="I180" s="690"/>
      <c r="J180" s="444" t="s">
        <v>17</v>
      </c>
      <c r="K180" s="445">
        <v>3</v>
      </c>
      <c r="L180" s="446"/>
      <c r="M180" s="447"/>
      <c r="N180" s="447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  <c r="AJ180" s="73"/>
      <c r="AK180" s="73"/>
      <c r="AL180" s="73"/>
      <c r="AM180" s="73"/>
      <c r="AN180" s="73"/>
      <c r="AO180" s="73"/>
      <c r="AP180" s="73"/>
      <c r="AQ180" s="73"/>
      <c r="AR180" s="73"/>
      <c r="AS180" s="73"/>
      <c r="AT180" s="73"/>
      <c r="AU180" s="73"/>
      <c r="AV180" s="73"/>
      <c r="AW180" s="73"/>
      <c r="AX180" s="73"/>
      <c r="AY180" s="73"/>
      <c r="AZ180" s="73"/>
      <c r="BA180" s="73"/>
      <c r="BB180" s="73"/>
      <c r="BC180" s="73"/>
    </row>
    <row r="181" spans="1:55" s="55" customFormat="1" ht="35.1" customHeight="1" thickTop="1" thickBot="1" x14ac:dyDescent="0.3">
      <c r="A181" s="698">
        <v>1897</v>
      </c>
      <c r="B181" s="699">
        <v>44489</v>
      </c>
      <c r="C181" s="700"/>
      <c r="D181" s="700"/>
      <c r="E181" s="700"/>
      <c r="F181" s="701" t="s">
        <v>3014</v>
      </c>
      <c r="G181" s="700" t="s">
        <v>3015</v>
      </c>
      <c r="H181" s="700"/>
      <c r="I181" s="700"/>
      <c r="J181" s="702" t="s">
        <v>1219</v>
      </c>
      <c r="K181" s="703">
        <v>1</v>
      </c>
      <c r="L181" s="704" t="s">
        <v>3043</v>
      </c>
      <c r="M181" s="705">
        <v>44490</v>
      </c>
      <c r="N181" s="706" t="s">
        <v>3044</v>
      </c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  <c r="AT181" s="73"/>
      <c r="AU181" s="73"/>
      <c r="AV181" s="73"/>
      <c r="AW181" s="73"/>
      <c r="AX181" s="73"/>
      <c r="AY181" s="73"/>
      <c r="AZ181" s="73"/>
      <c r="BA181" s="73"/>
      <c r="BB181" s="73"/>
      <c r="BC181" s="73"/>
    </row>
    <row r="182" spans="1:55" s="55" customFormat="1" ht="35.1" customHeight="1" x14ac:dyDescent="0.25">
      <c r="A182" s="305">
        <v>195</v>
      </c>
      <c r="B182" s="313">
        <v>44490</v>
      </c>
      <c r="C182" s="678" t="s">
        <v>734</v>
      </c>
      <c r="D182" s="678"/>
      <c r="E182" s="678"/>
      <c r="F182" s="428" t="s">
        <v>641</v>
      </c>
      <c r="G182" s="678" t="s">
        <v>3018</v>
      </c>
      <c r="H182" s="678"/>
      <c r="I182" s="678"/>
      <c r="J182" s="418" t="s">
        <v>1219</v>
      </c>
      <c r="K182" s="419">
        <v>1</v>
      </c>
      <c r="L182" s="420"/>
      <c r="M182" s="319"/>
      <c r="N182" s="319" t="s">
        <v>3019</v>
      </c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73"/>
      <c r="AT182" s="73"/>
      <c r="AU182" s="73"/>
      <c r="AV182" s="73"/>
      <c r="AW182" s="73"/>
      <c r="AX182" s="73"/>
      <c r="AY182" s="73"/>
      <c r="AZ182" s="73"/>
      <c r="BA182" s="73"/>
      <c r="BB182" s="73"/>
      <c r="BC182" s="73"/>
    </row>
    <row r="183" spans="1:55" s="55" customFormat="1" ht="35.1" customHeight="1" x14ac:dyDescent="0.25">
      <c r="A183" s="305">
        <v>195</v>
      </c>
      <c r="B183" s="313">
        <v>44490</v>
      </c>
      <c r="C183" s="678" t="s">
        <v>734</v>
      </c>
      <c r="D183" s="678"/>
      <c r="E183" s="678"/>
      <c r="F183" s="427" t="s">
        <v>641</v>
      </c>
      <c r="G183" s="676" t="s">
        <v>3016</v>
      </c>
      <c r="H183" s="676"/>
      <c r="I183" s="676"/>
      <c r="J183" s="404" t="s">
        <v>1219</v>
      </c>
      <c r="K183" s="405">
        <v>1</v>
      </c>
      <c r="L183" s="406"/>
      <c r="M183" s="312"/>
      <c r="N183" s="312" t="s">
        <v>3019</v>
      </c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  <c r="AJ183" s="73"/>
      <c r="AK183" s="73"/>
      <c r="AL183" s="73"/>
      <c r="AM183" s="73"/>
      <c r="AN183" s="73"/>
      <c r="AO183" s="73"/>
      <c r="AP183" s="73"/>
      <c r="AQ183" s="73"/>
      <c r="AR183" s="73"/>
      <c r="AS183" s="73"/>
      <c r="AT183" s="73"/>
      <c r="AU183" s="73"/>
      <c r="AV183" s="73"/>
      <c r="AW183" s="73"/>
      <c r="AX183" s="73"/>
      <c r="AY183" s="73"/>
      <c r="AZ183" s="73"/>
      <c r="BA183" s="73"/>
      <c r="BB183" s="73"/>
      <c r="BC183" s="73"/>
    </row>
    <row r="184" spans="1:55" s="55" customFormat="1" ht="35.1" customHeight="1" thickBot="1" x14ac:dyDescent="0.3">
      <c r="A184" s="243"/>
      <c r="B184" s="354">
        <v>44490</v>
      </c>
      <c r="C184" s="673"/>
      <c r="D184" s="673"/>
      <c r="E184" s="673"/>
      <c r="F184" s="429" t="s">
        <v>641</v>
      </c>
      <c r="G184" s="673" t="s">
        <v>3017</v>
      </c>
      <c r="H184" s="673"/>
      <c r="I184" s="673"/>
      <c r="J184" s="411" t="s">
        <v>17</v>
      </c>
      <c r="K184" s="412">
        <v>1</v>
      </c>
      <c r="L184" s="413"/>
      <c r="M184" s="251"/>
      <c r="N184" s="251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73"/>
      <c r="AT184" s="73"/>
      <c r="AU184" s="73"/>
      <c r="AV184" s="73"/>
      <c r="AW184" s="73"/>
      <c r="AX184" s="73"/>
      <c r="AY184" s="73"/>
      <c r="AZ184" s="73"/>
      <c r="BA184" s="73"/>
      <c r="BB184" s="73"/>
      <c r="BC184" s="73"/>
    </row>
    <row r="185" spans="1:55" s="55" customFormat="1" ht="35.1" customHeight="1" x14ac:dyDescent="0.25">
      <c r="A185" s="115"/>
      <c r="B185" s="352">
        <v>44490</v>
      </c>
      <c r="C185" s="682"/>
      <c r="D185" s="682"/>
      <c r="E185" s="682"/>
      <c r="F185" s="430" t="s">
        <v>3020</v>
      </c>
      <c r="G185" s="682" t="s">
        <v>3021</v>
      </c>
      <c r="H185" s="682"/>
      <c r="I185" s="682"/>
      <c r="J185" s="408" t="s">
        <v>17</v>
      </c>
      <c r="K185" s="409">
        <v>4</v>
      </c>
      <c r="L185" s="410"/>
      <c r="M185" s="252"/>
      <c r="N185" s="252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  <c r="AJ185" s="73"/>
      <c r="AK185" s="73"/>
      <c r="AL185" s="73"/>
      <c r="AM185" s="73"/>
      <c r="AN185" s="73"/>
      <c r="AO185" s="73"/>
      <c r="AP185" s="73"/>
      <c r="AQ185" s="73"/>
      <c r="AR185" s="73"/>
      <c r="AS185" s="73"/>
      <c r="AT185" s="73"/>
      <c r="AU185" s="73"/>
      <c r="AV185" s="73"/>
      <c r="AW185" s="73"/>
      <c r="AX185" s="73"/>
      <c r="AY185" s="73"/>
      <c r="AZ185" s="73"/>
      <c r="BA185" s="73"/>
      <c r="BB185" s="73"/>
      <c r="BC185" s="73"/>
    </row>
    <row r="186" spans="1:55" s="55" customFormat="1" ht="35.1" customHeight="1" x14ac:dyDescent="0.25">
      <c r="A186" s="115"/>
      <c r="B186" s="352">
        <v>44490</v>
      </c>
      <c r="C186" s="465"/>
      <c r="D186" s="465"/>
      <c r="E186" s="465"/>
      <c r="F186" s="432" t="s">
        <v>3020</v>
      </c>
      <c r="G186" s="465" t="s">
        <v>3022</v>
      </c>
      <c r="H186" s="465"/>
      <c r="I186" s="465"/>
      <c r="J186" s="69" t="s">
        <v>17</v>
      </c>
      <c r="K186" s="70">
        <v>4</v>
      </c>
      <c r="L186" s="221"/>
      <c r="M186" s="227"/>
      <c r="N186" s="227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  <c r="AJ186" s="73"/>
      <c r="AK186" s="73"/>
      <c r="AL186" s="73"/>
      <c r="AM186" s="73"/>
      <c r="AN186" s="73"/>
      <c r="AO186" s="73"/>
      <c r="AP186" s="73"/>
      <c r="AQ186" s="73"/>
      <c r="AR186" s="73"/>
      <c r="AS186" s="73"/>
      <c r="AT186" s="73"/>
      <c r="AU186" s="73"/>
      <c r="AV186" s="73"/>
      <c r="AW186" s="73"/>
      <c r="AX186" s="73"/>
      <c r="AY186" s="73"/>
      <c r="AZ186" s="73"/>
      <c r="BA186" s="73"/>
      <c r="BB186" s="73"/>
      <c r="BC186" s="73"/>
    </row>
    <row r="187" spans="1:55" s="55" customFormat="1" ht="35.1" customHeight="1" x14ac:dyDescent="0.25">
      <c r="A187" s="115"/>
      <c r="B187" s="352">
        <v>44490</v>
      </c>
      <c r="C187" s="491"/>
      <c r="D187" s="492"/>
      <c r="E187" s="493"/>
      <c r="F187" s="432" t="s">
        <v>3020</v>
      </c>
      <c r="G187" s="491" t="s">
        <v>3023</v>
      </c>
      <c r="H187" s="492"/>
      <c r="I187" s="493"/>
      <c r="J187" s="69" t="s">
        <v>17</v>
      </c>
      <c r="K187" s="70">
        <v>4</v>
      </c>
      <c r="L187" s="221"/>
      <c r="M187" s="222"/>
      <c r="N187" s="222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  <c r="AJ187" s="73"/>
      <c r="AK187" s="73"/>
      <c r="AL187" s="73"/>
      <c r="AM187" s="73"/>
      <c r="AN187" s="73"/>
      <c r="AO187" s="73"/>
      <c r="AP187" s="73"/>
      <c r="AQ187" s="73"/>
      <c r="AR187" s="73"/>
      <c r="AS187" s="73"/>
      <c r="AT187" s="73"/>
      <c r="AU187" s="73"/>
      <c r="AV187" s="73"/>
      <c r="AW187" s="73"/>
      <c r="AX187" s="73"/>
      <c r="AY187" s="73"/>
      <c r="AZ187" s="73"/>
      <c r="BA187" s="73"/>
      <c r="BB187" s="73"/>
      <c r="BC187" s="73"/>
    </row>
    <row r="188" spans="1:55" s="55" customFormat="1" ht="35.1" customHeight="1" x14ac:dyDescent="0.25">
      <c r="A188" s="115"/>
      <c r="B188" s="352">
        <v>44490</v>
      </c>
      <c r="C188" s="465"/>
      <c r="D188" s="465"/>
      <c r="E188" s="465"/>
      <c r="F188" s="432" t="s">
        <v>3020</v>
      </c>
      <c r="G188" s="465" t="s">
        <v>3024</v>
      </c>
      <c r="H188" s="465"/>
      <c r="I188" s="465"/>
      <c r="J188" s="69" t="s">
        <v>17</v>
      </c>
      <c r="K188" s="70">
        <v>2</v>
      </c>
      <c r="L188" s="221"/>
      <c r="M188" s="222"/>
      <c r="N188" s="222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73"/>
      <c r="AL188" s="73"/>
      <c r="AM188" s="73"/>
      <c r="AN188" s="73"/>
      <c r="AO188" s="73"/>
      <c r="AP188" s="73"/>
      <c r="AQ188" s="73"/>
      <c r="AR188" s="73"/>
      <c r="AS188" s="73"/>
      <c r="AT188" s="73"/>
      <c r="AU188" s="73"/>
      <c r="AV188" s="73"/>
      <c r="AW188" s="73"/>
      <c r="AX188" s="73"/>
      <c r="AY188" s="73"/>
      <c r="AZ188" s="73"/>
      <c r="BA188" s="73"/>
      <c r="BB188" s="73"/>
      <c r="BC188" s="73"/>
    </row>
    <row r="189" spans="1:55" s="55" customFormat="1" ht="35.1" customHeight="1" x14ac:dyDescent="0.25">
      <c r="A189" s="115"/>
      <c r="B189" s="352">
        <v>44490</v>
      </c>
      <c r="C189" s="465"/>
      <c r="D189" s="465"/>
      <c r="E189" s="465"/>
      <c r="F189" s="432" t="s">
        <v>3020</v>
      </c>
      <c r="G189" s="465" t="s">
        <v>3025</v>
      </c>
      <c r="H189" s="465"/>
      <c r="I189" s="465"/>
      <c r="J189" s="69" t="s">
        <v>17</v>
      </c>
      <c r="K189" s="70">
        <v>1</v>
      </c>
      <c r="L189" s="221"/>
      <c r="M189" s="222"/>
      <c r="N189" s="222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  <c r="AJ189" s="73"/>
      <c r="AK189" s="73"/>
      <c r="AL189" s="73"/>
      <c r="AM189" s="73"/>
      <c r="AN189" s="73"/>
      <c r="AO189" s="73"/>
      <c r="AP189" s="73"/>
      <c r="AQ189" s="73"/>
      <c r="AR189" s="73"/>
      <c r="AS189" s="73"/>
      <c r="AT189" s="73"/>
      <c r="AU189" s="73"/>
      <c r="AV189" s="73"/>
      <c r="AW189" s="73"/>
      <c r="AX189" s="73"/>
      <c r="AY189" s="73"/>
      <c r="AZ189" s="73"/>
      <c r="BA189" s="73"/>
      <c r="BB189" s="73"/>
      <c r="BC189" s="73"/>
    </row>
    <row r="190" spans="1:55" s="55" customFormat="1" ht="35.1" customHeight="1" x14ac:dyDescent="0.25">
      <c r="A190" s="115"/>
      <c r="B190" s="352">
        <v>44490</v>
      </c>
      <c r="C190" s="465"/>
      <c r="D190" s="465"/>
      <c r="E190" s="465"/>
      <c r="F190" s="432" t="s">
        <v>3020</v>
      </c>
      <c r="G190" s="465" t="s">
        <v>3026</v>
      </c>
      <c r="H190" s="465"/>
      <c r="I190" s="465"/>
      <c r="J190" s="69" t="s">
        <v>1219</v>
      </c>
      <c r="K190" s="70">
        <v>1</v>
      </c>
      <c r="L190" s="221"/>
      <c r="M190" s="222"/>
      <c r="N190" s="222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  <c r="AJ190" s="73"/>
      <c r="AK190" s="73"/>
      <c r="AL190" s="73"/>
      <c r="AM190" s="73"/>
      <c r="AN190" s="73"/>
      <c r="AO190" s="73"/>
      <c r="AP190" s="73"/>
      <c r="AQ190" s="73"/>
      <c r="AR190" s="73"/>
      <c r="AS190" s="73"/>
      <c r="AT190" s="73"/>
      <c r="AU190" s="73"/>
      <c r="AV190" s="73"/>
      <c r="AW190" s="73"/>
      <c r="AX190" s="73"/>
      <c r="AY190" s="73"/>
      <c r="AZ190" s="73"/>
      <c r="BA190" s="73"/>
      <c r="BB190" s="73"/>
      <c r="BC190" s="73"/>
    </row>
    <row r="191" spans="1:55" s="55" customFormat="1" ht="35.1" customHeight="1" thickBot="1" x14ac:dyDescent="0.3">
      <c r="A191" s="243"/>
      <c r="B191" s="354">
        <v>44490</v>
      </c>
      <c r="C191" s="673"/>
      <c r="D191" s="673"/>
      <c r="E191" s="673"/>
      <c r="F191" s="431" t="s">
        <v>3020</v>
      </c>
      <c r="G191" s="673" t="s">
        <v>3027</v>
      </c>
      <c r="H191" s="673"/>
      <c r="I191" s="673"/>
      <c r="J191" s="411" t="s">
        <v>17</v>
      </c>
      <c r="K191" s="412">
        <v>1</v>
      </c>
      <c r="L191" s="413"/>
      <c r="M191" s="449"/>
      <c r="N191" s="449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AJ191" s="73"/>
      <c r="AK191" s="73"/>
      <c r="AL191" s="73"/>
      <c r="AM191" s="73"/>
      <c r="AN191" s="73"/>
      <c r="AO191" s="73"/>
      <c r="AP191" s="73"/>
      <c r="AQ191" s="73"/>
      <c r="AR191" s="73"/>
      <c r="AS191" s="73"/>
      <c r="AT191" s="73"/>
      <c r="AU191" s="73"/>
      <c r="AV191" s="73"/>
      <c r="AW191" s="73"/>
      <c r="AX191" s="73"/>
      <c r="AY191" s="73"/>
      <c r="AZ191" s="73"/>
      <c r="BA191" s="73"/>
      <c r="BB191" s="73"/>
      <c r="BC191" s="73"/>
    </row>
    <row r="192" spans="1:55" s="55" customFormat="1" ht="35.1" customHeight="1" thickBot="1" x14ac:dyDescent="0.3">
      <c r="A192" s="367"/>
      <c r="B192" s="368">
        <v>44490</v>
      </c>
      <c r="C192" s="707"/>
      <c r="D192" s="707"/>
      <c r="E192" s="707"/>
      <c r="F192" s="369"/>
      <c r="G192" s="707" t="s">
        <v>3028</v>
      </c>
      <c r="H192" s="707"/>
      <c r="I192" s="707"/>
      <c r="J192" s="708" t="s">
        <v>17</v>
      </c>
      <c r="K192" s="709">
        <v>3</v>
      </c>
      <c r="L192" s="710" t="s">
        <v>3046</v>
      </c>
      <c r="M192" s="711">
        <v>44496</v>
      </c>
      <c r="N192" s="712" t="s">
        <v>3047</v>
      </c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  <c r="AR192" s="73"/>
      <c r="AS192" s="73"/>
      <c r="AT192" s="73"/>
      <c r="AU192" s="73"/>
      <c r="AV192" s="73"/>
      <c r="AW192" s="73"/>
      <c r="AX192" s="73"/>
      <c r="AY192" s="73"/>
      <c r="AZ192" s="73"/>
      <c r="BA192" s="73"/>
      <c r="BB192" s="73"/>
      <c r="BC192" s="73"/>
    </row>
    <row r="193" spans="1:55" s="55" customFormat="1" ht="35.1" customHeight="1" x14ac:dyDescent="0.25">
      <c r="A193" s="115"/>
      <c r="B193" s="247">
        <v>44495</v>
      </c>
      <c r="C193" s="691"/>
      <c r="D193" s="692"/>
      <c r="E193" s="693"/>
      <c r="F193" s="448" t="s">
        <v>641</v>
      </c>
      <c r="G193" s="691" t="s">
        <v>3029</v>
      </c>
      <c r="H193" s="692"/>
      <c r="I193" s="693"/>
      <c r="J193" s="408" t="s">
        <v>17</v>
      </c>
      <c r="K193" s="409">
        <v>2</v>
      </c>
      <c r="L193" s="452"/>
      <c r="M193" s="283"/>
      <c r="N193" s="28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  <c r="AM193" s="73"/>
      <c r="AN193" s="73"/>
      <c r="AO193" s="73"/>
      <c r="AP193" s="73"/>
      <c r="AQ193" s="73"/>
      <c r="AR193" s="73"/>
      <c r="AS193" s="73"/>
      <c r="AT193" s="73"/>
      <c r="AU193" s="73"/>
      <c r="AV193" s="73"/>
      <c r="AW193" s="73"/>
      <c r="AX193" s="73"/>
      <c r="AY193" s="73"/>
      <c r="AZ193" s="73"/>
      <c r="BA193" s="73"/>
      <c r="BB193" s="73"/>
      <c r="BC193" s="73"/>
    </row>
    <row r="194" spans="1:55" s="55" customFormat="1" ht="35.1" customHeight="1" x14ac:dyDescent="0.25">
      <c r="A194" s="115">
        <v>1915</v>
      </c>
      <c r="B194" s="247">
        <v>44495</v>
      </c>
      <c r="C194" s="465"/>
      <c r="D194" s="465"/>
      <c r="E194" s="465"/>
      <c r="F194" s="63" t="s">
        <v>641</v>
      </c>
      <c r="G194" s="465" t="s">
        <v>3030</v>
      </c>
      <c r="H194" s="465"/>
      <c r="I194" s="465"/>
      <c r="J194" s="69" t="s">
        <v>17</v>
      </c>
      <c r="K194" s="70">
        <v>1</v>
      </c>
      <c r="L194" s="225"/>
      <c r="M194" s="222"/>
      <c r="N194" s="222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73"/>
      <c r="AK194" s="73"/>
      <c r="AL194" s="73"/>
      <c r="AM194" s="73"/>
      <c r="AN194" s="73"/>
      <c r="AO194" s="73"/>
      <c r="AP194" s="73"/>
      <c r="AQ194" s="73"/>
      <c r="AR194" s="73"/>
      <c r="AS194" s="73"/>
      <c r="AT194" s="73"/>
      <c r="AU194" s="73"/>
      <c r="AV194" s="73"/>
      <c r="AW194" s="73"/>
      <c r="AX194" s="73"/>
      <c r="AY194" s="73"/>
      <c r="AZ194" s="73"/>
      <c r="BA194" s="73"/>
      <c r="BB194" s="73"/>
      <c r="BC194" s="73"/>
    </row>
    <row r="195" spans="1:55" s="55" customFormat="1" ht="35.1" customHeight="1" x14ac:dyDescent="0.25">
      <c r="A195" s="115">
        <v>1763</v>
      </c>
      <c r="B195" s="247">
        <v>44495</v>
      </c>
      <c r="C195" s="465"/>
      <c r="D195" s="465"/>
      <c r="E195" s="465"/>
      <c r="F195" s="63" t="s">
        <v>641</v>
      </c>
      <c r="G195" s="465" t="s">
        <v>3031</v>
      </c>
      <c r="H195" s="465"/>
      <c r="I195" s="465"/>
      <c r="J195" s="69" t="s">
        <v>1219</v>
      </c>
      <c r="K195" s="70">
        <v>2</v>
      </c>
      <c r="L195" s="221"/>
      <c r="M195" s="222"/>
      <c r="N195" s="222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  <c r="AJ195" s="73"/>
      <c r="AK195" s="73"/>
      <c r="AL195" s="73"/>
      <c r="AM195" s="73"/>
      <c r="AN195" s="73"/>
      <c r="AO195" s="73"/>
      <c r="AP195" s="73"/>
      <c r="AQ195" s="73"/>
      <c r="AR195" s="73"/>
      <c r="AS195" s="73"/>
      <c r="AT195" s="73"/>
      <c r="AU195" s="73"/>
      <c r="AV195" s="73"/>
      <c r="AW195" s="73"/>
      <c r="AX195" s="73"/>
      <c r="AY195" s="73"/>
      <c r="AZ195" s="73"/>
      <c r="BA195" s="73"/>
      <c r="BB195" s="73"/>
      <c r="BC195" s="73"/>
    </row>
    <row r="196" spans="1:55" s="55" customFormat="1" ht="35.1" customHeight="1" thickBot="1" x14ac:dyDescent="0.3">
      <c r="A196" s="243"/>
      <c r="B196" s="456">
        <v>44495</v>
      </c>
      <c r="C196" s="673"/>
      <c r="D196" s="673"/>
      <c r="E196" s="673"/>
      <c r="F196" s="450" t="s">
        <v>641</v>
      </c>
      <c r="G196" s="673" t="s">
        <v>2982</v>
      </c>
      <c r="H196" s="673"/>
      <c r="I196" s="673"/>
      <c r="J196" s="411" t="s">
        <v>17</v>
      </c>
      <c r="K196" s="412">
        <v>7</v>
      </c>
      <c r="L196" s="413" t="s">
        <v>3032</v>
      </c>
      <c r="M196" s="449"/>
      <c r="N196" s="449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73"/>
      <c r="AV196" s="73"/>
      <c r="AW196" s="73"/>
      <c r="AX196" s="73"/>
      <c r="AY196" s="73"/>
      <c r="AZ196" s="73"/>
      <c r="BA196" s="73"/>
      <c r="BB196" s="73"/>
      <c r="BC196" s="73"/>
    </row>
    <row r="197" spans="1:55" s="55" customFormat="1" ht="35.1" customHeight="1" x14ac:dyDescent="0.25">
      <c r="A197" s="115"/>
      <c r="B197" s="352">
        <v>44497</v>
      </c>
      <c r="C197" s="682"/>
      <c r="D197" s="682"/>
      <c r="E197" s="682"/>
      <c r="F197" s="451" t="s">
        <v>3020</v>
      </c>
      <c r="G197" s="682" t="s">
        <v>3022</v>
      </c>
      <c r="H197" s="682"/>
      <c r="I197" s="682"/>
      <c r="J197" s="408" t="s">
        <v>17</v>
      </c>
      <c r="K197" s="409">
        <v>4</v>
      </c>
      <c r="L197" s="410"/>
      <c r="M197" s="283"/>
      <c r="N197" s="28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  <c r="AJ197" s="73"/>
      <c r="AK197" s="73"/>
      <c r="AL197" s="73"/>
      <c r="AM197" s="73"/>
      <c r="AN197" s="73"/>
      <c r="AO197" s="73"/>
      <c r="AP197" s="73"/>
      <c r="AQ197" s="73"/>
      <c r="AR197" s="73"/>
      <c r="AS197" s="73"/>
      <c r="AT197" s="73"/>
      <c r="AU197" s="73"/>
      <c r="AV197" s="73"/>
      <c r="AW197" s="73"/>
      <c r="AX197" s="73"/>
      <c r="AY197" s="73"/>
      <c r="AZ197" s="73"/>
      <c r="BA197" s="73"/>
      <c r="BB197" s="73"/>
      <c r="BC197" s="73"/>
    </row>
    <row r="198" spans="1:55" s="55" customFormat="1" ht="35.1" customHeight="1" x14ac:dyDescent="0.25">
      <c r="A198" s="115"/>
      <c r="B198" s="147">
        <v>44497</v>
      </c>
      <c r="C198" s="465"/>
      <c r="D198" s="465"/>
      <c r="E198" s="465"/>
      <c r="F198" s="63" t="s">
        <v>3020</v>
      </c>
      <c r="G198" s="465" t="s">
        <v>3033</v>
      </c>
      <c r="H198" s="465"/>
      <c r="I198" s="465"/>
      <c r="J198" s="69" t="s">
        <v>17</v>
      </c>
      <c r="K198" s="70">
        <v>1</v>
      </c>
      <c r="L198" s="221"/>
      <c r="M198" s="222"/>
      <c r="N198" s="222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  <c r="AJ198" s="73"/>
      <c r="AK198" s="73"/>
      <c r="AL198" s="73"/>
      <c r="AM198" s="73"/>
      <c r="AN198" s="73"/>
      <c r="AO198" s="73"/>
      <c r="AP198" s="73"/>
      <c r="AQ198" s="73"/>
      <c r="AR198" s="73"/>
      <c r="AS198" s="73"/>
      <c r="AT198" s="73"/>
      <c r="AU198" s="73"/>
      <c r="AV198" s="73"/>
      <c r="AW198" s="73"/>
      <c r="AX198" s="73"/>
      <c r="AY198" s="73"/>
      <c r="AZ198" s="73"/>
      <c r="BA198" s="73"/>
      <c r="BB198" s="73"/>
      <c r="BC198" s="73"/>
    </row>
    <row r="199" spans="1:55" s="55" customFormat="1" ht="35.1" customHeight="1" thickBot="1" x14ac:dyDescent="0.3">
      <c r="A199" s="243"/>
      <c r="B199" s="354">
        <v>44497</v>
      </c>
      <c r="C199" s="673"/>
      <c r="D199" s="673"/>
      <c r="E199" s="673"/>
      <c r="F199" s="453" t="s">
        <v>3020</v>
      </c>
      <c r="G199" s="673" t="s">
        <v>3034</v>
      </c>
      <c r="H199" s="673"/>
      <c r="I199" s="673"/>
      <c r="J199" s="411" t="s">
        <v>17</v>
      </c>
      <c r="K199" s="412">
        <v>1</v>
      </c>
      <c r="L199" s="413"/>
      <c r="M199" s="449"/>
      <c r="N199" s="449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  <c r="AL199" s="73"/>
      <c r="AM199" s="73"/>
      <c r="AN199" s="73"/>
      <c r="AO199" s="73"/>
      <c r="AP199" s="73"/>
      <c r="AQ199" s="73"/>
      <c r="AR199" s="73"/>
      <c r="AS199" s="73"/>
      <c r="AT199" s="73"/>
      <c r="AU199" s="73"/>
      <c r="AV199" s="73"/>
      <c r="AW199" s="73"/>
      <c r="AX199" s="73"/>
      <c r="AY199" s="73"/>
      <c r="AZ199" s="73"/>
      <c r="BA199" s="73"/>
      <c r="BB199" s="73"/>
      <c r="BC199" s="73"/>
    </row>
    <row r="200" spans="1:55" s="55" customFormat="1" ht="35.1" customHeight="1" x14ac:dyDescent="0.25">
      <c r="A200" s="115"/>
      <c r="B200" s="455"/>
      <c r="C200" s="682"/>
      <c r="D200" s="682"/>
      <c r="E200" s="682"/>
      <c r="F200" s="454"/>
      <c r="G200" s="682"/>
      <c r="H200" s="682"/>
      <c r="I200" s="682"/>
      <c r="J200" s="408" t="s">
        <v>17</v>
      </c>
      <c r="K200" s="409">
        <v>0</v>
      </c>
      <c r="L200" s="410"/>
      <c r="M200" s="283"/>
      <c r="N200" s="28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  <c r="AJ200" s="73"/>
      <c r="AK200" s="73"/>
      <c r="AL200" s="73"/>
      <c r="AM200" s="73"/>
      <c r="AN200" s="73"/>
      <c r="AO200" s="73"/>
      <c r="AP200" s="73"/>
      <c r="AQ200" s="73"/>
      <c r="AR200" s="73"/>
      <c r="AS200" s="73"/>
      <c r="AT200" s="73"/>
      <c r="AU200" s="73"/>
      <c r="AV200" s="73"/>
      <c r="AW200" s="73"/>
      <c r="AX200" s="73"/>
      <c r="AY200" s="73"/>
      <c r="AZ200" s="73"/>
      <c r="BA200" s="73"/>
      <c r="BB200" s="73"/>
      <c r="BC200" s="73"/>
    </row>
    <row r="201" spans="1:55" s="55" customFormat="1" ht="35.1" customHeight="1" x14ac:dyDescent="0.25">
      <c r="A201" s="115"/>
      <c r="B201" s="88"/>
      <c r="C201" s="491"/>
      <c r="D201" s="492"/>
      <c r="E201" s="493"/>
      <c r="F201" s="63"/>
      <c r="G201" s="491"/>
      <c r="H201" s="492"/>
      <c r="I201" s="493"/>
      <c r="J201" s="69" t="s">
        <v>17</v>
      </c>
      <c r="K201" s="70">
        <v>0</v>
      </c>
      <c r="L201" s="221"/>
      <c r="M201" s="222"/>
      <c r="N201" s="222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  <c r="AJ201" s="73"/>
      <c r="AK201" s="73"/>
      <c r="AL201" s="73"/>
      <c r="AM201" s="73"/>
      <c r="AN201" s="73"/>
      <c r="AO201" s="73"/>
      <c r="AP201" s="73"/>
      <c r="AQ201" s="73"/>
      <c r="AR201" s="73"/>
      <c r="AS201" s="73"/>
      <c r="AT201" s="73"/>
      <c r="AU201" s="73"/>
      <c r="AV201" s="73"/>
      <c r="AW201" s="73"/>
      <c r="AX201" s="73"/>
      <c r="AY201" s="73"/>
      <c r="AZ201" s="73"/>
      <c r="BA201" s="73"/>
      <c r="BB201" s="73"/>
      <c r="BC201" s="73"/>
    </row>
    <row r="202" spans="1:55" s="55" customFormat="1" ht="35.1" customHeight="1" x14ac:dyDescent="0.25">
      <c r="A202" s="115"/>
      <c r="B202" s="88"/>
      <c r="C202" s="491"/>
      <c r="D202" s="492"/>
      <c r="E202" s="493"/>
      <c r="F202" s="63"/>
      <c r="G202" s="491"/>
      <c r="H202" s="492"/>
      <c r="I202" s="493"/>
      <c r="J202" s="69" t="s">
        <v>17</v>
      </c>
      <c r="K202" s="70">
        <v>0</v>
      </c>
      <c r="L202" s="221"/>
      <c r="M202" s="222"/>
      <c r="N202" s="222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  <c r="AJ202" s="73"/>
      <c r="AK202" s="73"/>
      <c r="AL202" s="73"/>
      <c r="AM202" s="73"/>
      <c r="AN202" s="73"/>
      <c r="AO202" s="73"/>
      <c r="AP202" s="73"/>
      <c r="AQ202" s="73"/>
      <c r="AR202" s="73"/>
      <c r="AS202" s="73"/>
      <c r="AT202" s="73"/>
      <c r="AU202" s="73"/>
      <c r="AV202" s="73"/>
      <c r="AW202" s="73"/>
      <c r="AX202" s="73"/>
      <c r="AY202" s="73"/>
      <c r="AZ202" s="73"/>
      <c r="BA202" s="73"/>
      <c r="BB202" s="73"/>
      <c r="BC202" s="73"/>
    </row>
    <row r="203" spans="1:55" s="55" customFormat="1" ht="35.1" customHeight="1" x14ac:dyDescent="0.25">
      <c r="A203" s="115"/>
      <c r="B203" s="35"/>
      <c r="C203" s="465"/>
      <c r="D203" s="465"/>
      <c r="E203" s="465"/>
      <c r="F203" s="63"/>
      <c r="G203" s="465"/>
      <c r="H203" s="465"/>
      <c r="I203" s="465"/>
      <c r="J203" s="69" t="s">
        <v>17</v>
      </c>
      <c r="K203" s="70">
        <v>0</v>
      </c>
      <c r="L203" s="221"/>
      <c r="M203" s="224"/>
      <c r="N203" s="224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3"/>
      <c r="AL203" s="73"/>
      <c r="AM203" s="73"/>
      <c r="AN203" s="73"/>
      <c r="AO203" s="73"/>
      <c r="AP203" s="73"/>
      <c r="AQ203" s="73"/>
      <c r="AR203" s="73"/>
      <c r="AS203" s="73"/>
      <c r="AT203" s="73"/>
      <c r="AU203" s="73"/>
      <c r="AV203" s="73"/>
      <c r="AW203" s="73"/>
      <c r="AX203" s="73"/>
      <c r="AY203" s="73"/>
      <c r="AZ203" s="73"/>
      <c r="BA203" s="73"/>
      <c r="BB203" s="73"/>
      <c r="BC203" s="73"/>
    </row>
    <row r="204" spans="1:55" s="55" customFormat="1" ht="35.1" customHeight="1" x14ac:dyDescent="0.25">
      <c r="A204" s="115"/>
      <c r="B204" s="35"/>
      <c r="C204" s="465"/>
      <c r="D204" s="465"/>
      <c r="E204" s="465"/>
      <c r="F204" s="63"/>
      <c r="G204" s="465"/>
      <c r="H204" s="465"/>
      <c r="I204" s="465"/>
      <c r="J204" s="69" t="s">
        <v>17</v>
      </c>
      <c r="K204" s="70">
        <v>0</v>
      </c>
      <c r="L204" s="221"/>
      <c r="M204" s="224"/>
      <c r="N204" s="224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3"/>
      <c r="AL204" s="73"/>
      <c r="AM204" s="73"/>
      <c r="AN204" s="73"/>
      <c r="AO204" s="73"/>
      <c r="AP204" s="73"/>
      <c r="AQ204" s="73"/>
      <c r="AR204" s="73"/>
      <c r="AS204" s="73"/>
      <c r="AT204" s="73"/>
      <c r="AU204" s="73"/>
      <c r="AV204" s="73"/>
      <c r="AW204" s="73"/>
      <c r="AX204" s="73"/>
      <c r="AY204" s="73"/>
      <c r="AZ204" s="73"/>
      <c r="BA204" s="73"/>
      <c r="BB204" s="73"/>
      <c r="BC204" s="73"/>
    </row>
    <row r="205" spans="1:55" s="55" customFormat="1" ht="35.1" customHeight="1" x14ac:dyDescent="0.25">
      <c r="A205" s="115"/>
      <c r="B205" s="35"/>
      <c r="C205" s="465"/>
      <c r="D205" s="465"/>
      <c r="E205" s="465"/>
      <c r="F205" s="63"/>
      <c r="G205" s="465"/>
      <c r="H205" s="465"/>
      <c r="I205" s="465"/>
      <c r="J205" s="69" t="s">
        <v>17</v>
      </c>
      <c r="K205" s="70">
        <v>0</v>
      </c>
      <c r="L205" s="14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  <c r="AJ205" s="73"/>
      <c r="AK205" s="73"/>
      <c r="AL205" s="73"/>
      <c r="AM205" s="73"/>
      <c r="AN205" s="73"/>
      <c r="AO205" s="73"/>
      <c r="AP205" s="73"/>
      <c r="AQ205" s="73"/>
      <c r="AR205" s="73"/>
      <c r="AS205" s="73"/>
      <c r="AT205" s="73"/>
      <c r="AU205" s="73"/>
      <c r="AV205" s="73"/>
      <c r="AW205" s="73"/>
      <c r="AX205" s="73"/>
      <c r="AY205" s="73"/>
      <c r="AZ205" s="73"/>
      <c r="BA205" s="73"/>
      <c r="BB205" s="73"/>
      <c r="BC205" s="73"/>
    </row>
    <row r="206" spans="1:55" s="55" customFormat="1" ht="35.1" customHeight="1" x14ac:dyDescent="0.25">
      <c r="A206" s="115"/>
      <c r="B206" s="35"/>
      <c r="C206" s="465"/>
      <c r="D206" s="465"/>
      <c r="E206" s="465"/>
      <c r="F206" s="63"/>
      <c r="G206" s="465"/>
      <c r="H206" s="465"/>
      <c r="I206" s="465"/>
      <c r="J206" s="69" t="s">
        <v>17</v>
      </c>
      <c r="K206" s="70">
        <v>0</v>
      </c>
      <c r="L206" s="14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  <c r="AJ206" s="73"/>
      <c r="AK206" s="73"/>
      <c r="AL206" s="73"/>
      <c r="AM206" s="73"/>
      <c r="AN206" s="73"/>
      <c r="AO206" s="73"/>
      <c r="AP206" s="73"/>
      <c r="AQ206" s="73"/>
      <c r="AR206" s="73"/>
      <c r="AS206" s="73"/>
      <c r="AT206" s="73"/>
      <c r="AU206" s="73"/>
      <c r="AV206" s="73"/>
      <c r="AW206" s="73"/>
      <c r="AX206" s="73"/>
      <c r="AY206" s="73"/>
      <c r="AZ206" s="73"/>
      <c r="BA206" s="73"/>
      <c r="BB206" s="73"/>
      <c r="BC206" s="73"/>
    </row>
    <row r="207" spans="1:55" s="55" customFormat="1" ht="35.1" customHeight="1" x14ac:dyDescent="0.25">
      <c r="A207" s="115"/>
      <c r="B207" s="35"/>
      <c r="C207" s="465"/>
      <c r="D207" s="465"/>
      <c r="E207" s="465"/>
      <c r="F207" s="63"/>
      <c r="G207" s="465"/>
      <c r="H207" s="465"/>
      <c r="I207" s="465"/>
      <c r="J207" s="69" t="s">
        <v>17</v>
      </c>
      <c r="K207" s="70">
        <v>0</v>
      </c>
      <c r="L207" s="14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  <c r="AJ207" s="73"/>
      <c r="AK207" s="73"/>
      <c r="AL207" s="73"/>
      <c r="AM207" s="73"/>
      <c r="AN207" s="73"/>
      <c r="AO207" s="73"/>
      <c r="AP207" s="73"/>
      <c r="AQ207" s="73"/>
      <c r="AR207" s="73"/>
      <c r="AS207" s="73"/>
      <c r="AT207" s="73"/>
      <c r="AU207" s="73"/>
      <c r="AV207" s="73"/>
      <c r="AW207" s="73"/>
      <c r="AX207" s="73"/>
      <c r="AY207" s="73"/>
      <c r="AZ207" s="73"/>
      <c r="BA207" s="73"/>
      <c r="BB207" s="73"/>
      <c r="BC207" s="73"/>
    </row>
    <row r="208" spans="1:55" s="55" customFormat="1" ht="35.1" customHeight="1" x14ac:dyDescent="0.25">
      <c r="A208" s="115"/>
      <c r="B208" s="88"/>
      <c r="C208" s="491"/>
      <c r="D208" s="492"/>
      <c r="E208" s="493"/>
      <c r="F208" s="63"/>
      <c r="G208" s="491"/>
      <c r="H208" s="492"/>
      <c r="I208" s="493"/>
      <c r="J208" s="69"/>
      <c r="K208" s="70">
        <v>0</v>
      </c>
      <c r="L208" s="14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  <c r="AJ208" s="73"/>
      <c r="AK208" s="73"/>
      <c r="AL208" s="73"/>
      <c r="AM208" s="73"/>
      <c r="AN208" s="73"/>
      <c r="AO208" s="73"/>
      <c r="AP208" s="73"/>
      <c r="AQ208" s="73"/>
      <c r="AR208" s="73"/>
      <c r="AS208" s="73"/>
      <c r="AT208" s="73"/>
      <c r="AU208" s="73"/>
      <c r="AV208" s="73"/>
      <c r="AW208" s="73"/>
      <c r="AX208" s="73"/>
      <c r="AY208" s="73"/>
      <c r="AZ208" s="73"/>
      <c r="BA208" s="73"/>
      <c r="BB208" s="73"/>
      <c r="BC208" s="73"/>
    </row>
    <row r="209" spans="1:55" s="55" customFormat="1" ht="35.1" customHeight="1" x14ac:dyDescent="0.25">
      <c r="A209" s="115"/>
      <c r="B209" s="35"/>
      <c r="C209" s="465"/>
      <c r="D209" s="465"/>
      <c r="E209" s="465"/>
      <c r="F209" s="63"/>
      <c r="G209" s="465"/>
      <c r="H209" s="465"/>
      <c r="I209" s="465"/>
      <c r="J209" s="69" t="s">
        <v>17</v>
      </c>
      <c r="K209" s="70">
        <v>0</v>
      </c>
      <c r="L209" s="14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  <c r="AJ209" s="73"/>
      <c r="AK209" s="73"/>
      <c r="AL209" s="73"/>
      <c r="AM209" s="73"/>
      <c r="AN209" s="73"/>
      <c r="AO209" s="73"/>
      <c r="AP209" s="73"/>
      <c r="AQ209" s="73"/>
      <c r="AR209" s="73"/>
      <c r="AS209" s="73"/>
      <c r="AT209" s="73"/>
      <c r="AU209" s="73"/>
      <c r="AV209" s="73"/>
      <c r="AW209" s="73"/>
      <c r="AX209" s="73"/>
      <c r="AY209" s="73"/>
      <c r="AZ209" s="73"/>
      <c r="BA209" s="73"/>
      <c r="BB209" s="73"/>
      <c r="BC209" s="73"/>
    </row>
    <row r="210" spans="1:55" s="55" customFormat="1" ht="35.1" customHeight="1" x14ac:dyDescent="0.25">
      <c r="A210" s="115"/>
      <c r="B210" s="35"/>
      <c r="C210" s="465"/>
      <c r="D210" s="465"/>
      <c r="E210" s="465"/>
      <c r="F210" s="63"/>
      <c r="G210" s="465"/>
      <c r="H210" s="465"/>
      <c r="I210" s="465"/>
      <c r="J210" s="69" t="s">
        <v>17</v>
      </c>
      <c r="K210" s="70">
        <v>0</v>
      </c>
      <c r="L210" s="14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  <c r="AJ210" s="73"/>
      <c r="AK210" s="73"/>
      <c r="AL210" s="73"/>
      <c r="AM210" s="73"/>
      <c r="AN210" s="73"/>
      <c r="AO210" s="73"/>
      <c r="AP210" s="73"/>
      <c r="AQ210" s="73"/>
      <c r="AR210" s="73"/>
      <c r="AS210" s="73"/>
      <c r="AT210" s="73"/>
      <c r="AU210" s="73"/>
      <c r="AV210" s="73"/>
      <c r="AW210" s="73"/>
      <c r="AX210" s="73"/>
      <c r="AY210" s="73"/>
      <c r="AZ210" s="73"/>
      <c r="BA210" s="73"/>
      <c r="BB210" s="73"/>
      <c r="BC210" s="73"/>
    </row>
    <row r="211" spans="1:55" s="55" customFormat="1" ht="35.1" customHeight="1" x14ac:dyDescent="0.25">
      <c r="A211" s="115"/>
      <c r="B211" s="35"/>
      <c r="C211" s="465"/>
      <c r="D211" s="465"/>
      <c r="E211" s="465"/>
      <c r="F211" s="63"/>
      <c r="G211" s="465"/>
      <c r="H211" s="465"/>
      <c r="I211" s="465"/>
      <c r="J211" s="69" t="s">
        <v>17</v>
      </c>
      <c r="K211" s="70">
        <v>0</v>
      </c>
      <c r="L211" s="14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  <c r="AJ211" s="73"/>
      <c r="AK211" s="73"/>
      <c r="AL211" s="73"/>
      <c r="AM211" s="73"/>
      <c r="AN211" s="73"/>
      <c r="AO211" s="73"/>
      <c r="AP211" s="73"/>
      <c r="AQ211" s="73"/>
      <c r="AR211" s="73"/>
      <c r="AS211" s="73"/>
      <c r="AT211" s="73"/>
      <c r="AU211" s="73"/>
      <c r="AV211" s="73"/>
      <c r="AW211" s="73"/>
      <c r="AX211" s="73"/>
      <c r="AY211" s="73"/>
      <c r="AZ211" s="73"/>
      <c r="BA211" s="73"/>
      <c r="BB211" s="73"/>
      <c r="BC211" s="73"/>
    </row>
    <row r="212" spans="1:55" s="55" customFormat="1" ht="35.1" customHeight="1" x14ac:dyDescent="0.25">
      <c r="A212" s="115"/>
      <c r="B212" s="35"/>
      <c r="C212" s="465"/>
      <c r="D212" s="465"/>
      <c r="E212" s="465"/>
      <c r="F212" s="63"/>
      <c r="G212" s="465"/>
      <c r="H212" s="465"/>
      <c r="I212" s="465"/>
      <c r="J212" s="69" t="s">
        <v>17</v>
      </c>
      <c r="K212" s="70">
        <v>0</v>
      </c>
      <c r="L212" s="14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  <c r="AJ212" s="73"/>
      <c r="AK212" s="73"/>
      <c r="AL212" s="73"/>
      <c r="AM212" s="73"/>
      <c r="AN212" s="73"/>
      <c r="AO212" s="73"/>
      <c r="AP212" s="73"/>
      <c r="AQ212" s="73"/>
      <c r="AR212" s="73"/>
      <c r="AS212" s="73"/>
      <c r="AT212" s="73"/>
      <c r="AU212" s="73"/>
      <c r="AV212" s="73"/>
      <c r="AW212" s="73"/>
      <c r="AX212" s="73"/>
      <c r="AY212" s="73"/>
      <c r="AZ212" s="73"/>
      <c r="BA212" s="73"/>
      <c r="BB212" s="73"/>
      <c r="BC212" s="73"/>
    </row>
    <row r="213" spans="1:55" s="55" customFormat="1" ht="35.1" customHeight="1" x14ac:dyDescent="0.25">
      <c r="A213" s="115"/>
      <c r="B213" s="35"/>
      <c r="C213" s="465"/>
      <c r="D213" s="465"/>
      <c r="E213" s="465"/>
      <c r="F213" s="63"/>
      <c r="G213" s="465"/>
      <c r="H213" s="465"/>
      <c r="I213" s="465"/>
      <c r="J213" s="69" t="s">
        <v>17</v>
      </c>
      <c r="K213" s="70">
        <v>0</v>
      </c>
      <c r="L213" s="14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  <c r="AJ213" s="73"/>
      <c r="AK213" s="73"/>
      <c r="AL213" s="73"/>
      <c r="AM213" s="73"/>
      <c r="AN213" s="73"/>
      <c r="AO213" s="73"/>
      <c r="AP213" s="73"/>
      <c r="AQ213" s="73"/>
      <c r="AR213" s="73"/>
      <c r="AS213" s="73"/>
      <c r="AT213" s="73"/>
      <c r="AU213" s="73"/>
      <c r="AV213" s="73"/>
      <c r="AW213" s="73"/>
      <c r="AX213" s="73"/>
      <c r="AY213" s="73"/>
      <c r="AZ213" s="73"/>
      <c r="BA213" s="73"/>
      <c r="BB213" s="73"/>
      <c r="BC213" s="73"/>
    </row>
    <row r="214" spans="1:55" s="55" customFormat="1" ht="35.1" customHeight="1" x14ac:dyDescent="0.25">
      <c r="A214" s="115"/>
      <c r="B214" s="35"/>
      <c r="C214" s="465"/>
      <c r="D214" s="465"/>
      <c r="E214" s="465"/>
      <c r="F214" s="63"/>
      <c r="G214" s="465"/>
      <c r="H214" s="465"/>
      <c r="I214" s="465"/>
      <c r="J214" s="69" t="s">
        <v>17</v>
      </c>
      <c r="K214" s="70">
        <v>0</v>
      </c>
      <c r="L214" s="14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  <c r="AI214" s="73"/>
      <c r="AJ214" s="73"/>
      <c r="AK214" s="73"/>
      <c r="AL214" s="73"/>
      <c r="AM214" s="73"/>
      <c r="AN214" s="73"/>
      <c r="AO214" s="73"/>
      <c r="AP214" s="73"/>
      <c r="AQ214" s="73"/>
      <c r="AR214" s="73"/>
      <c r="AS214" s="73"/>
      <c r="AT214" s="73"/>
      <c r="AU214" s="73"/>
      <c r="AV214" s="73"/>
      <c r="AW214" s="73"/>
      <c r="AX214" s="73"/>
      <c r="AY214" s="73"/>
      <c r="AZ214" s="73"/>
      <c r="BA214" s="73"/>
      <c r="BB214" s="73"/>
      <c r="BC214" s="73"/>
    </row>
    <row r="215" spans="1:55" s="55" customFormat="1" ht="35.1" customHeight="1" x14ac:dyDescent="0.25">
      <c r="A215" s="115"/>
      <c r="B215" s="35"/>
      <c r="C215" s="465"/>
      <c r="D215" s="465"/>
      <c r="E215" s="465"/>
      <c r="F215" s="63"/>
      <c r="G215" s="465"/>
      <c r="H215" s="465"/>
      <c r="I215" s="465"/>
      <c r="J215" s="69" t="s">
        <v>17</v>
      </c>
      <c r="K215" s="70">
        <v>0</v>
      </c>
      <c r="L215" s="14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  <c r="AJ215" s="73"/>
      <c r="AK215" s="73"/>
      <c r="AL215" s="73"/>
      <c r="AM215" s="73"/>
      <c r="AN215" s="73"/>
      <c r="AO215" s="73"/>
      <c r="AP215" s="73"/>
      <c r="AQ215" s="73"/>
      <c r="AR215" s="73"/>
      <c r="AS215" s="73"/>
      <c r="AT215" s="73"/>
      <c r="AU215" s="73"/>
      <c r="AV215" s="73"/>
      <c r="AW215" s="73"/>
      <c r="AX215" s="73"/>
      <c r="AY215" s="73"/>
      <c r="AZ215" s="73"/>
      <c r="BA215" s="73"/>
      <c r="BB215" s="73"/>
      <c r="BC215" s="73"/>
    </row>
    <row r="216" spans="1:55" s="55" customFormat="1" ht="35.1" customHeight="1" x14ac:dyDescent="0.25">
      <c r="A216" s="115"/>
      <c r="B216" s="35"/>
      <c r="C216" s="465"/>
      <c r="D216" s="465"/>
      <c r="E216" s="465"/>
      <c r="F216" s="63"/>
      <c r="G216" s="465"/>
      <c r="H216" s="465"/>
      <c r="I216" s="465"/>
      <c r="J216" s="69" t="s">
        <v>17</v>
      </c>
      <c r="K216" s="70">
        <v>0</v>
      </c>
      <c r="L216" s="14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  <c r="AJ216" s="73"/>
      <c r="AK216" s="73"/>
      <c r="AL216" s="73"/>
      <c r="AM216" s="73"/>
      <c r="AN216" s="73"/>
      <c r="AO216" s="73"/>
      <c r="AP216" s="73"/>
      <c r="AQ216" s="73"/>
      <c r="AR216" s="73"/>
      <c r="AS216" s="73"/>
      <c r="AT216" s="73"/>
      <c r="AU216" s="73"/>
      <c r="AV216" s="73"/>
      <c r="AW216" s="73"/>
      <c r="AX216" s="73"/>
      <c r="AY216" s="73"/>
      <c r="AZ216" s="73"/>
      <c r="BA216" s="73"/>
      <c r="BB216" s="73"/>
      <c r="BC216" s="73"/>
    </row>
    <row r="217" spans="1:55" s="55" customFormat="1" ht="35.1" customHeight="1" x14ac:dyDescent="0.25">
      <c r="A217" s="115"/>
      <c r="B217" s="35"/>
      <c r="C217" s="465"/>
      <c r="D217" s="465"/>
      <c r="E217" s="465"/>
      <c r="F217" s="63"/>
      <c r="G217" s="465"/>
      <c r="H217" s="465"/>
      <c r="I217" s="465"/>
      <c r="J217" s="69" t="s">
        <v>17</v>
      </c>
      <c r="K217" s="70">
        <v>0</v>
      </c>
      <c r="L217" s="14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  <c r="AJ217" s="73"/>
      <c r="AK217" s="73"/>
      <c r="AL217" s="73"/>
      <c r="AM217" s="73"/>
      <c r="AN217" s="73"/>
      <c r="AO217" s="73"/>
      <c r="AP217" s="73"/>
      <c r="AQ217" s="73"/>
      <c r="AR217" s="73"/>
      <c r="AS217" s="73"/>
      <c r="AT217" s="73"/>
      <c r="AU217" s="73"/>
      <c r="AV217" s="73"/>
      <c r="AW217" s="73"/>
      <c r="AX217" s="73"/>
      <c r="AY217" s="73"/>
      <c r="AZ217" s="73"/>
      <c r="BA217" s="73"/>
      <c r="BB217" s="73"/>
      <c r="BC217" s="73"/>
    </row>
    <row r="218" spans="1:55" s="55" customFormat="1" ht="35.1" customHeight="1" x14ac:dyDescent="0.25">
      <c r="A218" s="115"/>
      <c r="B218" s="35"/>
      <c r="C218" s="465"/>
      <c r="D218" s="465"/>
      <c r="E218" s="465"/>
      <c r="F218" s="63"/>
      <c r="G218" s="465"/>
      <c r="H218" s="465"/>
      <c r="I218" s="465"/>
      <c r="J218" s="69" t="s">
        <v>17</v>
      </c>
      <c r="K218" s="70">
        <v>0</v>
      </c>
      <c r="L218" s="14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  <c r="AI218" s="73"/>
      <c r="AJ218" s="73"/>
      <c r="AK218" s="73"/>
      <c r="AL218" s="73"/>
      <c r="AM218" s="73"/>
      <c r="AN218" s="73"/>
      <c r="AO218" s="73"/>
      <c r="AP218" s="73"/>
      <c r="AQ218" s="73"/>
      <c r="AR218" s="73"/>
      <c r="AS218" s="73"/>
      <c r="AT218" s="73"/>
      <c r="AU218" s="73"/>
      <c r="AV218" s="73"/>
      <c r="AW218" s="73"/>
      <c r="AX218" s="73"/>
      <c r="AY218" s="73"/>
      <c r="AZ218" s="73"/>
      <c r="BA218" s="73"/>
      <c r="BB218" s="73"/>
      <c r="BC218" s="73"/>
    </row>
    <row r="219" spans="1:55" s="55" customFormat="1" ht="35.1" customHeight="1" x14ac:dyDescent="0.25">
      <c r="A219" s="115"/>
      <c r="B219" s="35"/>
      <c r="C219" s="465"/>
      <c r="D219" s="465"/>
      <c r="E219" s="465"/>
      <c r="F219" s="63"/>
      <c r="G219" s="465"/>
      <c r="H219" s="465"/>
      <c r="I219" s="465"/>
      <c r="J219" s="69" t="s">
        <v>17</v>
      </c>
      <c r="K219" s="70">
        <v>0</v>
      </c>
      <c r="L219" s="14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  <c r="AJ219" s="73"/>
      <c r="AK219" s="73"/>
      <c r="AL219" s="73"/>
      <c r="AM219" s="73"/>
      <c r="AN219" s="73"/>
      <c r="AO219" s="73"/>
      <c r="AP219" s="73"/>
      <c r="AQ219" s="73"/>
      <c r="AR219" s="73"/>
      <c r="AS219" s="73"/>
      <c r="AT219" s="73"/>
      <c r="AU219" s="73"/>
      <c r="AV219" s="73"/>
      <c r="AW219" s="73"/>
      <c r="AX219" s="73"/>
      <c r="AY219" s="73"/>
      <c r="AZ219" s="73"/>
      <c r="BA219" s="73"/>
      <c r="BB219" s="73"/>
      <c r="BC219" s="73"/>
    </row>
    <row r="220" spans="1:55" s="55" customFormat="1" ht="35.1" customHeight="1" x14ac:dyDescent="0.25">
      <c r="A220" s="115"/>
      <c r="B220" s="88"/>
      <c r="C220" s="478"/>
      <c r="D220" s="479"/>
      <c r="E220" s="480"/>
      <c r="F220" s="63"/>
      <c r="G220" s="478"/>
      <c r="H220" s="479"/>
      <c r="I220" s="480"/>
      <c r="J220" s="69" t="s">
        <v>17</v>
      </c>
      <c r="K220" s="70">
        <v>0</v>
      </c>
      <c r="L220" s="14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  <c r="AJ220" s="73"/>
      <c r="AK220" s="73"/>
      <c r="AL220" s="73"/>
      <c r="AM220" s="73"/>
      <c r="AN220" s="73"/>
      <c r="AO220" s="73"/>
      <c r="AP220" s="73"/>
      <c r="AQ220" s="73"/>
      <c r="AR220" s="73"/>
      <c r="AS220" s="73"/>
      <c r="AT220" s="73"/>
      <c r="AU220" s="73"/>
      <c r="AV220" s="73"/>
      <c r="AW220" s="73"/>
      <c r="AX220" s="73"/>
      <c r="AY220" s="73"/>
      <c r="AZ220" s="73"/>
      <c r="BA220" s="73"/>
      <c r="BB220" s="73"/>
      <c r="BC220" s="73"/>
    </row>
    <row r="221" spans="1:55" s="55" customFormat="1" ht="35.1" customHeight="1" x14ac:dyDescent="0.25">
      <c r="A221" s="115"/>
      <c r="B221" s="88"/>
      <c r="C221" s="478"/>
      <c r="D221" s="479"/>
      <c r="E221" s="480"/>
      <c r="F221" s="74"/>
      <c r="G221" s="478"/>
      <c r="H221" s="479"/>
      <c r="I221" s="480"/>
      <c r="J221" s="69" t="s">
        <v>17</v>
      </c>
      <c r="K221" s="70">
        <v>0</v>
      </c>
      <c r="L221" s="14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  <c r="AJ221" s="73"/>
      <c r="AK221" s="73"/>
      <c r="AL221" s="73"/>
      <c r="AM221" s="73"/>
      <c r="AN221" s="73"/>
      <c r="AO221" s="73"/>
      <c r="AP221" s="73"/>
      <c r="AQ221" s="73"/>
      <c r="AR221" s="73"/>
      <c r="AS221" s="73"/>
      <c r="AT221" s="73"/>
      <c r="AU221" s="73"/>
      <c r="AV221" s="73"/>
      <c r="AW221" s="73"/>
      <c r="AX221" s="73"/>
      <c r="AY221" s="73"/>
      <c r="AZ221" s="73"/>
      <c r="BA221" s="73"/>
      <c r="BB221" s="73"/>
      <c r="BC221" s="73"/>
    </row>
    <row r="222" spans="1:55" s="55" customFormat="1" ht="35.1" customHeight="1" x14ac:dyDescent="0.25">
      <c r="A222" s="115"/>
      <c r="B222" s="35"/>
      <c r="C222" s="465"/>
      <c r="D222" s="465"/>
      <c r="E222" s="465"/>
      <c r="F222" s="63"/>
      <c r="G222" s="465"/>
      <c r="H222" s="465"/>
      <c r="I222" s="465"/>
      <c r="J222" s="69" t="s">
        <v>17</v>
      </c>
      <c r="K222" s="70">
        <v>0</v>
      </c>
      <c r="L222" s="14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  <c r="AJ222" s="73"/>
      <c r="AK222" s="73"/>
      <c r="AL222" s="73"/>
      <c r="AM222" s="73"/>
      <c r="AN222" s="73"/>
      <c r="AO222" s="73"/>
      <c r="AP222" s="73"/>
      <c r="AQ222" s="73"/>
      <c r="AR222" s="73"/>
      <c r="AS222" s="73"/>
      <c r="AT222" s="73"/>
      <c r="AU222" s="73"/>
      <c r="AV222" s="73"/>
      <c r="AW222" s="73"/>
      <c r="AX222" s="73"/>
      <c r="AY222" s="73"/>
      <c r="AZ222" s="73"/>
      <c r="BA222" s="73"/>
      <c r="BB222" s="73"/>
      <c r="BC222" s="73"/>
    </row>
    <row r="223" spans="1:55" s="55" customFormat="1" ht="35.1" customHeight="1" x14ac:dyDescent="0.25">
      <c r="A223" s="115"/>
      <c r="B223" s="88"/>
      <c r="C223" s="478"/>
      <c r="D223" s="479"/>
      <c r="E223" s="480"/>
      <c r="F223" s="63"/>
      <c r="G223" s="465"/>
      <c r="H223" s="465"/>
      <c r="I223" s="465"/>
      <c r="J223" s="69" t="s">
        <v>17</v>
      </c>
      <c r="K223" s="70">
        <v>0</v>
      </c>
      <c r="L223" s="14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  <c r="AJ223" s="73"/>
      <c r="AK223" s="73"/>
      <c r="AL223" s="73"/>
      <c r="AM223" s="73"/>
      <c r="AN223" s="73"/>
      <c r="AO223" s="73"/>
      <c r="AP223" s="73"/>
      <c r="AQ223" s="73"/>
      <c r="AR223" s="73"/>
      <c r="AS223" s="73"/>
      <c r="AT223" s="73"/>
      <c r="AU223" s="73"/>
      <c r="AV223" s="73"/>
      <c r="AW223" s="73"/>
      <c r="AX223" s="73"/>
      <c r="AY223" s="73"/>
      <c r="AZ223" s="73"/>
      <c r="BA223" s="73"/>
      <c r="BB223" s="73"/>
      <c r="BC223" s="73"/>
    </row>
    <row r="224" spans="1:55" s="55" customFormat="1" ht="35.1" customHeight="1" x14ac:dyDescent="0.25">
      <c r="A224" s="115"/>
      <c r="B224" s="35"/>
      <c r="C224" s="465"/>
      <c r="D224" s="465"/>
      <c r="E224" s="465"/>
      <c r="F224" s="63"/>
      <c r="G224" s="465"/>
      <c r="H224" s="465"/>
      <c r="I224" s="465"/>
      <c r="J224" s="69" t="s">
        <v>17</v>
      </c>
      <c r="K224" s="70">
        <v>0</v>
      </c>
      <c r="L224" s="14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3"/>
      <c r="AH224" s="73"/>
      <c r="AI224" s="73"/>
      <c r="AJ224" s="73"/>
      <c r="AK224" s="73"/>
      <c r="AL224" s="73"/>
      <c r="AM224" s="73"/>
      <c r="AN224" s="73"/>
      <c r="AO224" s="73"/>
      <c r="AP224" s="73"/>
      <c r="AQ224" s="73"/>
      <c r="AR224" s="73"/>
      <c r="AS224" s="73"/>
      <c r="AT224" s="73"/>
      <c r="AU224" s="73"/>
      <c r="AV224" s="73"/>
      <c r="AW224" s="73"/>
      <c r="AX224" s="73"/>
      <c r="AY224" s="73"/>
      <c r="AZ224" s="73"/>
      <c r="BA224" s="73"/>
      <c r="BB224" s="73"/>
      <c r="BC224" s="73"/>
    </row>
    <row r="225" spans="1:55" s="55" customFormat="1" ht="35.1" customHeight="1" x14ac:dyDescent="0.25">
      <c r="A225" s="115"/>
      <c r="B225" s="35"/>
      <c r="C225" s="465"/>
      <c r="D225" s="465"/>
      <c r="E225" s="465"/>
      <c r="F225" s="63"/>
      <c r="G225" s="465"/>
      <c r="H225" s="465"/>
      <c r="I225" s="465"/>
      <c r="J225" s="69" t="s">
        <v>17</v>
      </c>
      <c r="K225" s="70">
        <v>0</v>
      </c>
      <c r="L225" s="14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  <c r="AJ225" s="73"/>
      <c r="AK225" s="73"/>
      <c r="AL225" s="73"/>
      <c r="AM225" s="73"/>
      <c r="AN225" s="73"/>
      <c r="AO225" s="73"/>
      <c r="AP225" s="73"/>
      <c r="AQ225" s="73"/>
      <c r="AR225" s="73"/>
      <c r="AS225" s="73"/>
      <c r="AT225" s="73"/>
      <c r="AU225" s="73"/>
      <c r="AV225" s="73"/>
      <c r="AW225" s="73"/>
      <c r="AX225" s="73"/>
      <c r="AY225" s="73"/>
      <c r="AZ225" s="73"/>
      <c r="BA225" s="73"/>
      <c r="BB225" s="73"/>
      <c r="BC225" s="73"/>
    </row>
    <row r="226" spans="1:55" s="55" customFormat="1" ht="35.1" customHeight="1" x14ac:dyDescent="0.25">
      <c r="A226" s="115"/>
      <c r="B226" s="88"/>
      <c r="C226" s="478"/>
      <c r="D226" s="479"/>
      <c r="E226" s="480"/>
      <c r="F226" s="63"/>
      <c r="G226" s="478"/>
      <c r="H226" s="479"/>
      <c r="I226" s="480"/>
      <c r="J226" s="69" t="s">
        <v>17</v>
      </c>
      <c r="K226" s="70">
        <v>0</v>
      </c>
      <c r="L226" s="14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  <c r="AI226" s="73"/>
      <c r="AJ226" s="73"/>
      <c r="AK226" s="73"/>
      <c r="AL226" s="73"/>
      <c r="AM226" s="73"/>
      <c r="AN226" s="73"/>
      <c r="AO226" s="73"/>
      <c r="AP226" s="73"/>
      <c r="AQ226" s="73"/>
      <c r="AR226" s="73"/>
      <c r="AS226" s="73"/>
      <c r="AT226" s="73"/>
      <c r="AU226" s="73"/>
      <c r="AV226" s="73"/>
      <c r="AW226" s="73"/>
      <c r="AX226" s="73"/>
      <c r="AY226" s="73"/>
      <c r="AZ226" s="73"/>
      <c r="BA226" s="73"/>
      <c r="BB226" s="73"/>
      <c r="BC226" s="73"/>
    </row>
    <row r="227" spans="1:55" s="55" customFormat="1" ht="35.1" customHeight="1" x14ac:dyDescent="0.25">
      <c r="A227" s="115"/>
      <c r="B227" s="35"/>
      <c r="C227" s="465"/>
      <c r="D227" s="465"/>
      <c r="E227" s="465"/>
      <c r="F227" s="63"/>
      <c r="G227" s="465"/>
      <c r="H227" s="465"/>
      <c r="I227" s="465"/>
      <c r="J227" s="69" t="s">
        <v>17</v>
      </c>
      <c r="K227" s="70">
        <v>0</v>
      </c>
      <c r="L227" s="14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3"/>
      <c r="AH227" s="73"/>
      <c r="AI227" s="73"/>
      <c r="AJ227" s="73"/>
      <c r="AK227" s="73"/>
      <c r="AL227" s="73"/>
      <c r="AM227" s="73"/>
      <c r="AN227" s="73"/>
      <c r="AO227" s="73"/>
      <c r="AP227" s="73"/>
      <c r="AQ227" s="73"/>
      <c r="AR227" s="73"/>
      <c r="AS227" s="73"/>
      <c r="AT227" s="73"/>
      <c r="AU227" s="73"/>
      <c r="AV227" s="73"/>
      <c r="AW227" s="73"/>
      <c r="AX227" s="73"/>
      <c r="AY227" s="73"/>
      <c r="AZ227" s="73"/>
      <c r="BA227" s="73"/>
      <c r="BB227" s="73"/>
      <c r="BC227" s="73"/>
    </row>
    <row r="228" spans="1:55" s="55" customFormat="1" ht="35.1" customHeight="1" x14ac:dyDescent="0.25">
      <c r="A228" s="115"/>
      <c r="B228" s="35"/>
      <c r="C228" s="465"/>
      <c r="D228" s="465"/>
      <c r="E228" s="465"/>
      <c r="F228" s="63"/>
      <c r="G228" s="465"/>
      <c r="H228" s="465"/>
      <c r="I228" s="465"/>
      <c r="J228" s="69" t="s">
        <v>17</v>
      </c>
      <c r="K228" s="70">
        <v>0</v>
      </c>
      <c r="L228" s="14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  <c r="AH228" s="73"/>
      <c r="AI228" s="73"/>
      <c r="AJ228" s="73"/>
      <c r="AK228" s="73"/>
      <c r="AL228" s="73"/>
      <c r="AM228" s="73"/>
      <c r="AN228" s="73"/>
      <c r="AO228" s="73"/>
      <c r="AP228" s="73"/>
      <c r="AQ228" s="73"/>
      <c r="AR228" s="73"/>
      <c r="AS228" s="73"/>
      <c r="AT228" s="73"/>
      <c r="AU228" s="73"/>
      <c r="AV228" s="73"/>
      <c r="AW228" s="73"/>
      <c r="AX228" s="73"/>
      <c r="AY228" s="73"/>
      <c r="AZ228" s="73"/>
      <c r="BA228" s="73"/>
      <c r="BB228" s="73"/>
      <c r="BC228" s="73"/>
    </row>
    <row r="229" spans="1:55" s="55" customFormat="1" ht="35.1" customHeight="1" x14ac:dyDescent="0.25">
      <c r="A229" s="115"/>
      <c r="B229" s="35"/>
      <c r="C229" s="465"/>
      <c r="D229" s="465"/>
      <c r="E229" s="465"/>
      <c r="F229" s="63"/>
      <c r="G229" s="465"/>
      <c r="H229" s="465"/>
      <c r="I229" s="465"/>
      <c r="J229" s="69" t="s">
        <v>17</v>
      </c>
      <c r="K229" s="70">
        <v>0</v>
      </c>
      <c r="L229" s="14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  <c r="AI229" s="73"/>
      <c r="AJ229" s="73"/>
      <c r="AK229" s="73"/>
      <c r="AL229" s="73"/>
      <c r="AM229" s="73"/>
      <c r="AN229" s="73"/>
      <c r="AO229" s="73"/>
      <c r="AP229" s="73"/>
      <c r="AQ229" s="73"/>
      <c r="AR229" s="73"/>
      <c r="AS229" s="73"/>
      <c r="AT229" s="73"/>
      <c r="AU229" s="73"/>
      <c r="AV229" s="73"/>
      <c r="AW229" s="73"/>
      <c r="AX229" s="73"/>
      <c r="AY229" s="73"/>
      <c r="AZ229" s="73"/>
      <c r="BA229" s="73"/>
      <c r="BB229" s="73"/>
      <c r="BC229" s="73"/>
    </row>
    <row r="230" spans="1:55" s="55" customFormat="1" ht="35.1" customHeight="1" x14ac:dyDescent="0.25">
      <c r="A230" s="115"/>
      <c r="B230" s="35"/>
      <c r="C230" s="465"/>
      <c r="D230" s="465"/>
      <c r="E230" s="465"/>
      <c r="F230" s="63"/>
      <c r="G230" s="465"/>
      <c r="H230" s="465"/>
      <c r="I230" s="465"/>
      <c r="J230" s="69" t="s">
        <v>17</v>
      </c>
      <c r="K230" s="70">
        <v>0</v>
      </c>
      <c r="L230" s="14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  <c r="AJ230" s="73"/>
      <c r="AK230" s="73"/>
      <c r="AL230" s="73"/>
      <c r="AM230" s="73"/>
      <c r="AN230" s="73"/>
      <c r="AO230" s="73"/>
      <c r="AP230" s="73"/>
      <c r="AQ230" s="73"/>
      <c r="AR230" s="73"/>
      <c r="AS230" s="73"/>
      <c r="AT230" s="73"/>
      <c r="AU230" s="73"/>
      <c r="AV230" s="73"/>
      <c r="AW230" s="73"/>
      <c r="AX230" s="73"/>
      <c r="AY230" s="73"/>
      <c r="AZ230" s="73"/>
      <c r="BA230" s="73"/>
      <c r="BB230" s="73"/>
      <c r="BC230" s="73"/>
    </row>
    <row r="231" spans="1:55" s="55" customFormat="1" ht="35.1" customHeight="1" x14ac:dyDescent="0.25">
      <c r="A231" s="115"/>
      <c r="B231" s="35"/>
      <c r="C231" s="465"/>
      <c r="D231" s="465"/>
      <c r="E231" s="465"/>
      <c r="F231" s="63"/>
      <c r="G231" s="465"/>
      <c r="H231" s="465"/>
      <c r="I231" s="465"/>
      <c r="J231" s="69" t="s">
        <v>17</v>
      </c>
      <c r="K231" s="70">
        <v>0</v>
      </c>
      <c r="L231" s="14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  <c r="AI231" s="73"/>
      <c r="AJ231" s="73"/>
      <c r="AK231" s="73"/>
      <c r="AL231" s="73"/>
      <c r="AM231" s="73"/>
      <c r="AN231" s="73"/>
      <c r="AO231" s="73"/>
      <c r="AP231" s="73"/>
      <c r="AQ231" s="73"/>
      <c r="AR231" s="73"/>
      <c r="AS231" s="73"/>
      <c r="AT231" s="73"/>
      <c r="AU231" s="73"/>
      <c r="AV231" s="73"/>
      <c r="AW231" s="73"/>
      <c r="AX231" s="73"/>
      <c r="AY231" s="73"/>
      <c r="AZ231" s="73"/>
      <c r="BA231" s="73"/>
      <c r="BB231" s="73"/>
      <c r="BC231" s="73"/>
    </row>
    <row r="232" spans="1:55" s="55" customFormat="1" ht="35.1" customHeight="1" x14ac:dyDescent="0.25">
      <c r="A232" s="115"/>
      <c r="B232" s="35"/>
      <c r="C232" s="465"/>
      <c r="D232" s="465"/>
      <c r="E232" s="465"/>
      <c r="F232" s="63"/>
      <c r="G232" s="465"/>
      <c r="H232" s="465"/>
      <c r="I232" s="465"/>
      <c r="J232" s="69" t="s">
        <v>17</v>
      </c>
      <c r="K232" s="70">
        <v>0</v>
      </c>
      <c r="L232" s="14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  <c r="AJ232" s="73"/>
      <c r="AK232" s="73"/>
      <c r="AL232" s="73"/>
      <c r="AM232" s="73"/>
      <c r="AN232" s="73"/>
      <c r="AO232" s="73"/>
      <c r="AP232" s="73"/>
      <c r="AQ232" s="73"/>
      <c r="AR232" s="73"/>
      <c r="AS232" s="73"/>
      <c r="AT232" s="73"/>
      <c r="AU232" s="73"/>
      <c r="AV232" s="73"/>
      <c r="AW232" s="73"/>
      <c r="AX232" s="73"/>
      <c r="AY232" s="73"/>
      <c r="AZ232" s="73"/>
      <c r="BA232" s="73"/>
      <c r="BB232" s="73"/>
      <c r="BC232" s="73"/>
    </row>
    <row r="233" spans="1:55" s="55" customFormat="1" ht="35.1" customHeight="1" x14ac:dyDescent="0.25">
      <c r="A233" s="115"/>
      <c r="B233" s="35"/>
      <c r="C233" s="465"/>
      <c r="D233" s="465"/>
      <c r="E233" s="465"/>
      <c r="F233" s="63"/>
      <c r="G233" s="465"/>
      <c r="H233" s="465"/>
      <c r="I233" s="465"/>
      <c r="J233" s="69" t="s">
        <v>17</v>
      </c>
      <c r="K233" s="70">
        <v>0</v>
      </c>
      <c r="L233" s="14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  <c r="AJ233" s="73"/>
      <c r="AK233" s="73"/>
      <c r="AL233" s="73"/>
      <c r="AM233" s="73"/>
      <c r="AN233" s="73"/>
      <c r="AO233" s="73"/>
      <c r="AP233" s="73"/>
      <c r="AQ233" s="73"/>
      <c r="AR233" s="73"/>
      <c r="AS233" s="73"/>
      <c r="AT233" s="73"/>
      <c r="AU233" s="73"/>
      <c r="AV233" s="73"/>
      <c r="AW233" s="73"/>
      <c r="AX233" s="73"/>
      <c r="AY233" s="73"/>
      <c r="AZ233" s="73"/>
      <c r="BA233" s="73"/>
      <c r="BB233" s="73"/>
      <c r="BC233" s="73"/>
    </row>
    <row r="234" spans="1:55" s="55" customFormat="1" ht="35.1" customHeight="1" x14ac:dyDescent="0.25">
      <c r="A234" s="115"/>
      <c r="B234" s="35"/>
      <c r="C234" s="465"/>
      <c r="D234" s="465"/>
      <c r="E234" s="465"/>
      <c r="F234" s="63"/>
      <c r="G234" s="465"/>
      <c r="H234" s="465"/>
      <c r="I234" s="465"/>
      <c r="J234" s="69" t="s">
        <v>17</v>
      </c>
      <c r="K234" s="70">
        <v>0</v>
      </c>
      <c r="L234" s="14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  <c r="AI234" s="73"/>
      <c r="AJ234" s="73"/>
      <c r="AK234" s="73"/>
      <c r="AL234" s="73"/>
      <c r="AM234" s="73"/>
      <c r="AN234" s="73"/>
      <c r="AO234" s="73"/>
      <c r="AP234" s="73"/>
      <c r="AQ234" s="73"/>
      <c r="AR234" s="73"/>
      <c r="AS234" s="73"/>
      <c r="AT234" s="73"/>
      <c r="AU234" s="73"/>
      <c r="AV234" s="73"/>
      <c r="AW234" s="73"/>
      <c r="AX234" s="73"/>
      <c r="AY234" s="73"/>
      <c r="AZ234" s="73"/>
      <c r="BA234" s="73"/>
      <c r="BB234" s="73"/>
      <c r="BC234" s="73"/>
    </row>
    <row r="235" spans="1:55" s="55" customFormat="1" ht="35.1" customHeight="1" x14ac:dyDescent="0.25">
      <c r="A235" s="115"/>
      <c r="B235" s="35"/>
      <c r="C235" s="465"/>
      <c r="D235" s="465"/>
      <c r="E235" s="465"/>
      <c r="F235" s="63"/>
      <c r="G235" s="465"/>
      <c r="H235" s="465"/>
      <c r="I235" s="465"/>
      <c r="J235" s="69" t="s">
        <v>17</v>
      </c>
      <c r="K235" s="70">
        <v>0</v>
      </c>
      <c r="L235" s="14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  <c r="AI235" s="73"/>
      <c r="AJ235" s="73"/>
      <c r="AK235" s="73"/>
      <c r="AL235" s="73"/>
      <c r="AM235" s="73"/>
      <c r="AN235" s="73"/>
      <c r="AO235" s="73"/>
      <c r="AP235" s="73"/>
      <c r="AQ235" s="73"/>
      <c r="AR235" s="73"/>
      <c r="AS235" s="73"/>
      <c r="AT235" s="73"/>
      <c r="AU235" s="73"/>
      <c r="AV235" s="73"/>
      <c r="AW235" s="73"/>
      <c r="AX235" s="73"/>
      <c r="AY235" s="73"/>
      <c r="AZ235" s="73"/>
      <c r="BA235" s="73"/>
      <c r="BB235" s="73"/>
      <c r="BC235" s="73"/>
    </row>
    <row r="236" spans="1:55" s="55" customFormat="1" ht="35.1" customHeight="1" x14ac:dyDescent="0.25">
      <c r="A236" s="115"/>
      <c r="B236" s="35"/>
      <c r="C236" s="465"/>
      <c r="D236" s="465"/>
      <c r="E236" s="465"/>
      <c r="F236" s="63"/>
      <c r="G236" s="465"/>
      <c r="H236" s="465"/>
      <c r="I236" s="465"/>
      <c r="J236" s="69" t="s">
        <v>17</v>
      </c>
      <c r="K236" s="70">
        <v>0</v>
      </c>
      <c r="L236" s="14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73"/>
      <c r="AH236" s="73"/>
      <c r="AI236" s="73"/>
      <c r="AJ236" s="73"/>
      <c r="AK236" s="73"/>
      <c r="AL236" s="73"/>
      <c r="AM236" s="73"/>
      <c r="AN236" s="73"/>
      <c r="AO236" s="73"/>
      <c r="AP236" s="73"/>
      <c r="AQ236" s="73"/>
      <c r="AR236" s="73"/>
      <c r="AS236" s="73"/>
      <c r="AT236" s="73"/>
      <c r="AU236" s="73"/>
      <c r="AV236" s="73"/>
      <c r="AW236" s="73"/>
      <c r="AX236" s="73"/>
      <c r="AY236" s="73"/>
      <c r="AZ236" s="73"/>
      <c r="BA236" s="73"/>
      <c r="BB236" s="73"/>
      <c r="BC236" s="73"/>
    </row>
    <row r="237" spans="1:55" s="55" customFormat="1" ht="35.1" customHeight="1" x14ac:dyDescent="0.25">
      <c r="A237" s="115"/>
      <c r="B237" s="88"/>
      <c r="C237" s="491"/>
      <c r="D237" s="492"/>
      <c r="E237" s="493"/>
      <c r="F237" s="63"/>
      <c r="G237" s="491"/>
      <c r="H237" s="492"/>
      <c r="I237" s="493"/>
      <c r="J237" s="69" t="s">
        <v>17</v>
      </c>
      <c r="K237" s="70">
        <v>0</v>
      </c>
      <c r="L237" s="14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  <c r="AH237" s="73"/>
      <c r="AI237" s="73"/>
      <c r="AJ237" s="73"/>
      <c r="AK237" s="73"/>
      <c r="AL237" s="73"/>
      <c r="AM237" s="73"/>
      <c r="AN237" s="73"/>
      <c r="AO237" s="73"/>
      <c r="AP237" s="73"/>
      <c r="AQ237" s="73"/>
      <c r="AR237" s="73"/>
      <c r="AS237" s="73"/>
      <c r="AT237" s="73"/>
      <c r="AU237" s="73"/>
      <c r="AV237" s="73"/>
      <c r="AW237" s="73"/>
      <c r="AX237" s="73"/>
      <c r="AY237" s="73"/>
      <c r="AZ237" s="73"/>
      <c r="BA237" s="73"/>
      <c r="BB237" s="73"/>
      <c r="BC237" s="73"/>
    </row>
    <row r="238" spans="1:55" s="55" customFormat="1" ht="35.1" customHeight="1" x14ac:dyDescent="0.25">
      <c r="A238" s="115"/>
      <c r="B238" s="88"/>
      <c r="C238" s="478"/>
      <c r="D238" s="479"/>
      <c r="E238" s="480"/>
      <c r="F238" s="63"/>
      <c r="G238" s="478"/>
      <c r="H238" s="479"/>
      <c r="I238" s="480"/>
      <c r="J238" s="69" t="s">
        <v>17</v>
      </c>
      <c r="K238" s="70">
        <v>0</v>
      </c>
      <c r="L238" s="14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  <c r="AH238" s="73"/>
      <c r="AI238" s="73"/>
      <c r="AJ238" s="73"/>
      <c r="AK238" s="73"/>
      <c r="AL238" s="73"/>
      <c r="AM238" s="73"/>
      <c r="AN238" s="73"/>
      <c r="AO238" s="73"/>
      <c r="AP238" s="73"/>
      <c r="AQ238" s="73"/>
      <c r="AR238" s="73"/>
      <c r="AS238" s="73"/>
      <c r="AT238" s="73"/>
      <c r="AU238" s="73"/>
      <c r="AV238" s="73"/>
      <c r="AW238" s="73"/>
      <c r="AX238" s="73"/>
      <c r="AY238" s="73"/>
      <c r="AZ238" s="73"/>
      <c r="BA238" s="73"/>
      <c r="BB238" s="73"/>
      <c r="BC238" s="73"/>
    </row>
    <row r="239" spans="1:55" s="55" customFormat="1" ht="35.1" customHeight="1" x14ac:dyDescent="0.25">
      <c r="A239" s="115"/>
      <c r="B239" s="35"/>
      <c r="C239" s="465"/>
      <c r="D239" s="465"/>
      <c r="E239" s="465"/>
      <c r="F239" s="63"/>
      <c r="G239" s="465"/>
      <c r="H239" s="465"/>
      <c r="I239" s="465"/>
      <c r="J239" s="69" t="s">
        <v>17</v>
      </c>
      <c r="K239" s="70">
        <v>0</v>
      </c>
      <c r="L239" s="14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  <c r="AI239" s="73"/>
      <c r="AJ239" s="73"/>
      <c r="AK239" s="73"/>
      <c r="AL239" s="73"/>
      <c r="AM239" s="73"/>
      <c r="AN239" s="73"/>
      <c r="AO239" s="73"/>
      <c r="AP239" s="73"/>
      <c r="AQ239" s="73"/>
      <c r="AR239" s="73"/>
      <c r="AS239" s="73"/>
      <c r="AT239" s="73"/>
      <c r="AU239" s="73"/>
      <c r="AV239" s="73"/>
      <c r="AW239" s="73"/>
      <c r="AX239" s="73"/>
      <c r="AY239" s="73"/>
      <c r="AZ239" s="73"/>
      <c r="BA239" s="73"/>
      <c r="BB239" s="73"/>
      <c r="BC239" s="73"/>
    </row>
    <row r="240" spans="1:55" s="55" customFormat="1" ht="35.1" customHeight="1" x14ac:dyDescent="0.25">
      <c r="A240" s="115"/>
      <c r="B240" s="35"/>
      <c r="C240" s="465"/>
      <c r="D240" s="465"/>
      <c r="E240" s="465"/>
      <c r="F240" s="63"/>
      <c r="G240" s="465"/>
      <c r="H240" s="465"/>
      <c r="I240" s="465"/>
      <c r="J240" s="69" t="s">
        <v>17</v>
      </c>
      <c r="K240" s="70">
        <v>0</v>
      </c>
      <c r="L240" s="14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  <c r="AJ240" s="73"/>
      <c r="AK240" s="73"/>
      <c r="AL240" s="73"/>
      <c r="AM240" s="73"/>
      <c r="AN240" s="73"/>
      <c r="AO240" s="73"/>
      <c r="AP240" s="73"/>
      <c r="AQ240" s="73"/>
      <c r="AR240" s="73"/>
      <c r="AS240" s="73"/>
      <c r="AT240" s="73"/>
      <c r="AU240" s="73"/>
      <c r="AV240" s="73"/>
      <c r="AW240" s="73"/>
      <c r="AX240" s="73"/>
      <c r="AY240" s="73"/>
      <c r="AZ240" s="73"/>
      <c r="BA240" s="73"/>
      <c r="BB240" s="73"/>
      <c r="BC240" s="73"/>
    </row>
    <row r="241" spans="1:55" s="55" customFormat="1" ht="35.1" customHeight="1" x14ac:dyDescent="0.25">
      <c r="A241" s="115"/>
      <c r="B241" s="35"/>
      <c r="C241" s="465"/>
      <c r="D241" s="465"/>
      <c r="E241" s="465"/>
      <c r="F241" s="63"/>
      <c r="G241" s="465"/>
      <c r="H241" s="465"/>
      <c r="I241" s="465"/>
      <c r="J241" s="69" t="s">
        <v>17</v>
      </c>
      <c r="K241" s="70">
        <v>0</v>
      </c>
      <c r="L241" s="14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  <c r="AI241" s="73"/>
      <c r="AJ241" s="73"/>
      <c r="AK241" s="73"/>
      <c r="AL241" s="73"/>
      <c r="AM241" s="73"/>
      <c r="AN241" s="73"/>
      <c r="AO241" s="73"/>
      <c r="AP241" s="73"/>
      <c r="AQ241" s="73"/>
      <c r="AR241" s="73"/>
      <c r="AS241" s="73"/>
      <c r="AT241" s="73"/>
      <c r="AU241" s="73"/>
      <c r="AV241" s="73"/>
      <c r="AW241" s="73"/>
      <c r="AX241" s="73"/>
      <c r="AY241" s="73"/>
      <c r="AZ241" s="73"/>
      <c r="BA241" s="73"/>
      <c r="BB241" s="73"/>
      <c r="BC241" s="73"/>
    </row>
    <row r="242" spans="1:55" s="55" customFormat="1" ht="35.1" customHeight="1" x14ac:dyDescent="0.25">
      <c r="A242" s="115"/>
      <c r="B242" s="88"/>
      <c r="C242" s="472"/>
      <c r="D242" s="473"/>
      <c r="E242" s="474"/>
      <c r="F242" s="63"/>
      <c r="G242" s="472"/>
      <c r="H242" s="473"/>
      <c r="I242" s="474"/>
      <c r="J242" s="69" t="s">
        <v>17</v>
      </c>
      <c r="K242" s="70">
        <v>0</v>
      </c>
      <c r="L242" s="14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73"/>
      <c r="AH242" s="73"/>
      <c r="AI242" s="73"/>
      <c r="AJ242" s="73"/>
      <c r="AK242" s="73"/>
      <c r="AL242" s="73"/>
      <c r="AM242" s="73"/>
      <c r="AN242" s="73"/>
      <c r="AO242" s="73"/>
      <c r="AP242" s="73"/>
      <c r="AQ242" s="73"/>
      <c r="AR242" s="73"/>
      <c r="AS242" s="73"/>
      <c r="AT242" s="73"/>
      <c r="AU242" s="73"/>
      <c r="AV242" s="73"/>
      <c r="AW242" s="73"/>
      <c r="AX242" s="73"/>
      <c r="AY242" s="73"/>
      <c r="AZ242" s="73"/>
      <c r="BA242" s="73"/>
      <c r="BB242" s="73"/>
      <c r="BC242" s="73"/>
    </row>
    <row r="243" spans="1:55" s="55" customFormat="1" ht="35.1" customHeight="1" x14ac:dyDescent="0.25">
      <c r="A243" s="115"/>
      <c r="B243" s="88"/>
      <c r="C243" s="472"/>
      <c r="D243" s="473"/>
      <c r="E243" s="474"/>
      <c r="F243" s="63"/>
      <c r="G243" s="465"/>
      <c r="H243" s="465"/>
      <c r="I243" s="465"/>
      <c r="J243" s="69" t="s">
        <v>17</v>
      </c>
      <c r="K243" s="70">
        <v>0</v>
      </c>
      <c r="L243" s="14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  <c r="AG243" s="73"/>
      <c r="AH243" s="73"/>
      <c r="AI243" s="73"/>
      <c r="AJ243" s="73"/>
      <c r="AK243" s="73"/>
      <c r="AL243" s="73"/>
      <c r="AM243" s="73"/>
      <c r="AN243" s="73"/>
      <c r="AO243" s="73"/>
      <c r="AP243" s="73"/>
      <c r="AQ243" s="73"/>
      <c r="AR243" s="73"/>
      <c r="AS243" s="73"/>
      <c r="AT243" s="73"/>
      <c r="AU243" s="73"/>
      <c r="AV243" s="73"/>
      <c r="AW243" s="73"/>
      <c r="AX243" s="73"/>
      <c r="AY243" s="73"/>
      <c r="AZ243" s="73"/>
      <c r="BA243" s="73"/>
      <c r="BB243" s="73"/>
      <c r="BC243" s="73"/>
    </row>
    <row r="244" spans="1:55" s="55" customFormat="1" ht="35.1" customHeight="1" x14ac:dyDescent="0.25">
      <c r="A244" s="115"/>
      <c r="B244" s="35"/>
      <c r="C244" s="465"/>
      <c r="D244" s="465"/>
      <c r="E244" s="465"/>
      <c r="F244" s="63"/>
      <c r="G244" s="465"/>
      <c r="H244" s="465"/>
      <c r="I244" s="465"/>
      <c r="J244" s="69" t="s">
        <v>17</v>
      </c>
      <c r="K244" s="70">
        <v>0</v>
      </c>
      <c r="L244" s="14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73"/>
      <c r="AI244" s="73"/>
      <c r="AJ244" s="73"/>
      <c r="AK244" s="73"/>
      <c r="AL244" s="73"/>
      <c r="AM244" s="73"/>
      <c r="AN244" s="73"/>
      <c r="AO244" s="73"/>
      <c r="AP244" s="73"/>
      <c r="AQ244" s="73"/>
      <c r="AR244" s="73"/>
      <c r="AS244" s="73"/>
      <c r="AT244" s="73"/>
      <c r="AU244" s="73"/>
      <c r="AV244" s="73"/>
      <c r="AW244" s="73"/>
      <c r="AX244" s="73"/>
      <c r="AY244" s="73"/>
      <c r="AZ244" s="73"/>
      <c r="BA244" s="73"/>
      <c r="BB244" s="73"/>
      <c r="BC244" s="73"/>
    </row>
    <row r="245" spans="1:55" s="55" customFormat="1" ht="35.1" customHeight="1" x14ac:dyDescent="0.25">
      <c r="A245" s="115"/>
      <c r="B245" s="35"/>
      <c r="C245" s="465"/>
      <c r="D245" s="465"/>
      <c r="E245" s="465"/>
      <c r="F245" s="63"/>
      <c r="G245" s="465"/>
      <c r="H245" s="465"/>
      <c r="I245" s="465"/>
      <c r="J245" s="69" t="s">
        <v>17</v>
      </c>
      <c r="K245" s="70">
        <v>0</v>
      </c>
      <c r="L245" s="14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  <c r="AJ245" s="73"/>
      <c r="AK245" s="73"/>
      <c r="AL245" s="73"/>
      <c r="AM245" s="73"/>
      <c r="AN245" s="73"/>
      <c r="AO245" s="73"/>
      <c r="AP245" s="73"/>
      <c r="AQ245" s="73"/>
      <c r="AR245" s="73"/>
      <c r="AS245" s="73"/>
      <c r="AT245" s="73"/>
      <c r="AU245" s="73"/>
      <c r="AV245" s="73"/>
      <c r="AW245" s="73"/>
      <c r="AX245" s="73"/>
      <c r="AY245" s="73"/>
      <c r="AZ245" s="73"/>
      <c r="BA245" s="73"/>
      <c r="BB245" s="73"/>
      <c r="BC245" s="73"/>
    </row>
    <row r="246" spans="1:55" s="55" customFormat="1" ht="35.1" customHeight="1" x14ac:dyDescent="0.25">
      <c r="A246" s="115"/>
      <c r="B246" s="35"/>
      <c r="C246" s="465"/>
      <c r="D246" s="465"/>
      <c r="E246" s="465"/>
      <c r="F246" s="63"/>
      <c r="G246" s="465"/>
      <c r="H246" s="465"/>
      <c r="I246" s="465"/>
      <c r="J246" s="69" t="s">
        <v>17</v>
      </c>
      <c r="K246" s="70">
        <v>0</v>
      </c>
      <c r="L246" s="14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  <c r="AH246" s="73"/>
      <c r="AI246" s="73"/>
      <c r="AJ246" s="73"/>
      <c r="AK246" s="73"/>
      <c r="AL246" s="73"/>
      <c r="AM246" s="73"/>
      <c r="AN246" s="73"/>
      <c r="AO246" s="73"/>
      <c r="AP246" s="73"/>
      <c r="AQ246" s="73"/>
      <c r="AR246" s="73"/>
      <c r="AS246" s="73"/>
      <c r="AT246" s="73"/>
      <c r="AU246" s="73"/>
      <c r="AV246" s="73"/>
      <c r="AW246" s="73"/>
      <c r="AX246" s="73"/>
      <c r="AY246" s="73"/>
      <c r="AZ246" s="73"/>
      <c r="BA246" s="73"/>
      <c r="BB246" s="73"/>
      <c r="BC246" s="73"/>
    </row>
    <row r="247" spans="1:55" s="55" customFormat="1" ht="35.1" customHeight="1" x14ac:dyDescent="0.25">
      <c r="A247" s="115"/>
      <c r="B247" s="35"/>
      <c r="C247" s="465"/>
      <c r="D247" s="465"/>
      <c r="E247" s="465"/>
      <c r="F247" s="63"/>
      <c r="G247" s="465"/>
      <c r="H247" s="465"/>
      <c r="I247" s="465"/>
      <c r="J247" s="69" t="s">
        <v>17</v>
      </c>
      <c r="K247" s="70">
        <v>0</v>
      </c>
      <c r="L247" s="14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  <c r="AH247" s="73"/>
      <c r="AI247" s="73"/>
      <c r="AJ247" s="73"/>
      <c r="AK247" s="73"/>
      <c r="AL247" s="73"/>
      <c r="AM247" s="73"/>
      <c r="AN247" s="73"/>
      <c r="AO247" s="73"/>
      <c r="AP247" s="73"/>
      <c r="AQ247" s="73"/>
      <c r="AR247" s="73"/>
      <c r="AS247" s="73"/>
      <c r="AT247" s="73"/>
      <c r="AU247" s="73"/>
      <c r="AV247" s="73"/>
      <c r="AW247" s="73"/>
      <c r="AX247" s="73"/>
      <c r="AY247" s="73"/>
      <c r="AZ247" s="73"/>
      <c r="BA247" s="73"/>
      <c r="BB247" s="73"/>
      <c r="BC247" s="73"/>
    </row>
    <row r="248" spans="1:55" s="55" customFormat="1" ht="35.1" customHeight="1" x14ac:dyDescent="0.25">
      <c r="A248" s="115"/>
      <c r="B248" s="35"/>
      <c r="C248" s="465"/>
      <c r="D248" s="465"/>
      <c r="E248" s="465"/>
      <c r="F248" s="63"/>
      <c r="G248" s="465"/>
      <c r="H248" s="465"/>
      <c r="I248" s="465"/>
      <c r="J248" s="69" t="s">
        <v>17</v>
      </c>
      <c r="K248" s="70">
        <v>0</v>
      </c>
      <c r="L248" s="14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3"/>
      <c r="AF248" s="73"/>
      <c r="AG248" s="73"/>
      <c r="AH248" s="73"/>
      <c r="AI248" s="73"/>
      <c r="AJ248" s="73"/>
      <c r="AK248" s="73"/>
      <c r="AL248" s="73"/>
      <c r="AM248" s="73"/>
      <c r="AN248" s="73"/>
      <c r="AO248" s="73"/>
      <c r="AP248" s="73"/>
      <c r="AQ248" s="73"/>
      <c r="AR248" s="73"/>
      <c r="AS248" s="73"/>
      <c r="AT248" s="73"/>
      <c r="AU248" s="73"/>
      <c r="AV248" s="73"/>
      <c r="AW248" s="73"/>
      <c r="AX248" s="73"/>
      <c r="AY248" s="73"/>
      <c r="AZ248" s="73"/>
      <c r="BA248" s="73"/>
      <c r="BB248" s="73"/>
      <c r="BC248" s="73"/>
    </row>
    <row r="249" spans="1:55" s="55" customFormat="1" ht="35.1" customHeight="1" x14ac:dyDescent="0.25">
      <c r="A249" s="115"/>
      <c r="B249" s="35"/>
      <c r="C249" s="465"/>
      <c r="D249" s="465"/>
      <c r="E249" s="465"/>
      <c r="F249" s="63"/>
      <c r="G249" s="465"/>
      <c r="H249" s="465"/>
      <c r="I249" s="465"/>
      <c r="J249" s="69" t="s">
        <v>17</v>
      </c>
      <c r="K249" s="70">
        <v>0</v>
      </c>
      <c r="L249" s="14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  <c r="AI249" s="73"/>
      <c r="AJ249" s="73"/>
      <c r="AK249" s="73"/>
      <c r="AL249" s="73"/>
      <c r="AM249" s="73"/>
      <c r="AN249" s="73"/>
      <c r="AO249" s="73"/>
      <c r="AP249" s="73"/>
      <c r="AQ249" s="73"/>
      <c r="AR249" s="73"/>
      <c r="AS249" s="73"/>
      <c r="AT249" s="73"/>
      <c r="AU249" s="73"/>
      <c r="AV249" s="73"/>
      <c r="AW249" s="73"/>
      <c r="AX249" s="73"/>
      <c r="AY249" s="73"/>
      <c r="AZ249" s="73"/>
      <c r="BA249" s="73"/>
      <c r="BB249" s="73"/>
      <c r="BC249" s="73"/>
    </row>
    <row r="250" spans="1:55" s="55" customFormat="1" ht="35.1" customHeight="1" x14ac:dyDescent="0.25">
      <c r="A250" s="115"/>
      <c r="B250" s="35"/>
      <c r="C250" s="465"/>
      <c r="D250" s="465"/>
      <c r="E250" s="465"/>
      <c r="F250" s="63"/>
      <c r="G250" s="465"/>
      <c r="H250" s="465"/>
      <c r="I250" s="465"/>
      <c r="J250" s="69" t="s">
        <v>17</v>
      </c>
      <c r="K250" s="70">
        <v>0</v>
      </c>
      <c r="L250" s="14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  <c r="AG250" s="73"/>
      <c r="AH250" s="73"/>
      <c r="AI250" s="73"/>
      <c r="AJ250" s="73"/>
      <c r="AK250" s="73"/>
      <c r="AL250" s="73"/>
      <c r="AM250" s="73"/>
      <c r="AN250" s="73"/>
      <c r="AO250" s="73"/>
      <c r="AP250" s="73"/>
      <c r="AQ250" s="73"/>
      <c r="AR250" s="73"/>
      <c r="AS250" s="73"/>
      <c r="AT250" s="73"/>
      <c r="AU250" s="73"/>
      <c r="AV250" s="73"/>
      <c r="AW250" s="73"/>
      <c r="AX250" s="73"/>
      <c r="AY250" s="73"/>
      <c r="AZ250" s="73"/>
      <c r="BA250" s="73"/>
      <c r="BB250" s="73"/>
      <c r="BC250" s="73"/>
    </row>
    <row r="251" spans="1:55" s="55" customFormat="1" ht="35.1" customHeight="1" x14ac:dyDescent="0.25">
      <c r="A251" s="115"/>
      <c r="B251" s="35"/>
      <c r="C251" s="465"/>
      <c r="D251" s="465"/>
      <c r="E251" s="465"/>
      <c r="F251" s="63"/>
      <c r="G251" s="465"/>
      <c r="H251" s="465"/>
      <c r="I251" s="465"/>
      <c r="J251" s="69" t="s">
        <v>17</v>
      </c>
      <c r="K251" s="70">
        <v>0</v>
      </c>
      <c r="L251" s="14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  <c r="AI251" s="73"/>
      <c r="AJ251" s="73"/>
      <c r="AK251" s="73"/>
      <c r="AL251" s="73"/>
      <c r="AM251" s="73"/>
      <c r="AN251" s="73"/>
      <c r="AO251" s="73"/>
      <c r="AP251" s="73"/>
      <c r="AQ251" s="73"/>
      <c r="AR251" s="73"/>
      <c r="AS251" s="73"/>
      <c r="AT251" s="73"/>
      <c r="AU251" s="73"/>
      <c r="AV251" s="73"/>
      <c r="AW251" s="73"/>
      <c r="AX251" s="73"/>
      <c r="AY251" s="73"/>
      <c r="AZ251" s="73"/>
      <c r="BA251" s="73"/>
      <c r="BB251" s="73"/>
      <c r="BC251" s="73"/>
    </row>
    <row r="252" spans="1:55" s="55" customFormat="1" ht="35.1" customHeight="1" x14ac:dyDescent="0.25">
      <c r="A252" s="115"/>
      <c r="B252" s="35"/>
      <c r="C252" s="465"/>
      <c r="D252" s="465"/>
      <c r="E252" s="465"/>
      <c r="F252" s="63"/>
      <c r="G252" s="465"/>
      <c r="H252" s="465"/>
      <c r="I252" s="465"/>
      <c r="J252" s="69" t="s">
        <v>17</v>
      </c>
      <c r="K252" s="70">
        <v>0</v>
      </c>
      <c r="L252" s="14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  <c r="AG252" s="73"/>
      <c r="AH252" s="73"/>
      <c r="AI252" s="73"/>
      <c r="AJ252" s="73"/>
      <c r="AK252" s="73"/>
      <c r="AL252" s="73"/>
      <c r="AM252" s="73"/>
      <c r="AN252" s="73"/>
      <c r="AO252" s="73"/>
      <c r="AP252" s="73"/>
      <c r="AQ252" s="73"/>
      <c r="AR252" s="73"/>
      <c r="AS252" s="73"/>
      <c r="AT252" s="73"/>
      <c r="AU252" s="73"/>
      <c r="AV252" s="73"/>
      <c r="AW252" s="73"/>
      <c r="AX252" s="73"/>
      <c r="AY252" s="73"/>
      <c r="AZ252" s="73"/>
      <c r="BA252" s="73"/>
      <c r="BB252" s="73"/>
      <c r="BC252" s="73"/>
    </row>
    <row r="253" spans="1:55" s="55" customFormat="1" ht="35.1" customHeight="1" x14ac:dyDescent="0.25">
      <c r="A253" s="115"/>
      <c r="B253" s="89"/>
      <c r="C253" s="478"/>
      <c r="D253" s="479"/>
      <c r="E253" s="480"/>
      <c r="F253" s="82"/>
      <c r="G253" s="478"/>
      <c r="H253" s="479"/>
      <c r="I253" s="480"/>
      <c r="J253" s="69" t="s">
        <v>17</v>
      </c>
      <c r="K253" s="70">
        <v>0</v>
      </c>
      <c r="L253" s="14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  <c r="AI253" s="73"/>
      <c r="AJ253" s="73"/>
      <c r="AK253" s="73"/>
      <c r="AL253" s="73"/>
      <c r="AM253" s="73"/>
      <c r="AN253" s="73"/>
      <c r="AO253" s="73"/>
      <c r="AP253" s="73"/>
      <c r="AQ253" s="73"/>
      <c r="AR253" s="73"/>
      <c r="AS253" s="73"/>
      <c r="AT253" s="73"/>
      <c r="AU253" s="73"/>
      <c r="AV253" s="73"/>
      <c r="AW253" s="73"/>
      <c r="AX253" s="73"/>
      <c r="AY253" s="73"/>
      <c r="AZ253" s="73"/>
      <c r="BA253" s="73"/>
      <c r="BB253" s="73"/>
      <c r="BC253" s="73"/>
    </row>
    <row r="254" spans="1:55" s="55" customFormat="1" ht="35.1" customHeight="1" x14ac:dyDescent="0.25">
      <c r="A254" s="115"/>
      <c r="B254" s="35"/>
      <c r="C254" s="465"/>
      <c r="D254" s="465"/>
      <c r="E254" s="465"/>
      <c r="F254" s="63"/>
      <c r="G254" s="465"/>
      <c r="H254" s="465"/>
      <c r="I254" s="465"/>
      <c r="J254" s="69" t="s">
        <v>17</v>
      </c>
      <c r="K254" s="70">
        <v>0</v>
      </c>
      <c r="L254" s="14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  <c r="AG254" s="73"/>
      <c r="AH254" s="73"/>
      <c r="AI254" s="73"/>
      <c r="AJ254" s="73"/>
      <c r="AK254" s="73"/>
      <c r="AL254" s="73"/>
      <c r="AM254" s="73"/>
      <c r="AN254" s="73"/>
      <c r="AO254" s="73"/>
      <c r="AP254" s="73"/>
      <c r="AQ254" s="73"/>
      <c r="AR254" s="73"/>
      <c r="AS254" s="73"/>
      <c r="AT254" s="73"/>
      <c r="AU254" s="73"/>
      <c r="AV254" s="73"/>
      <c r="AW254" s="73"/>
      <c r="AX254" s="73"/>
      <c r="AY254" s="73"/>
      <c r="AZ254" s="73"/>
      <c r="BA254" s="73"/>
      <c r="BB254" s="73"/>
      <c r="BC254" s="73"/>
    </row>
    <row r="255" spans="1:55" s="55" customFormat="1" ht="35.1" customHeight="1" x14ac:dyDescent="0.25">
      <c r="A255" s="115"/>
      <c r="B255" s="35"/>
      <c r="C255" s="465"/>
      <c r="D255" s="465"/>
      <c r="E255" s="465"/>
      <c r="F255" s="63"/>
      <c r="G255" s="465"/>
      <c r="H255" s="465"/>
      <c r="I255" s="465"/>
      <c r="J255" s="69" t="s">
        <v>17</v>
      </c>
      <c r="K255" s="70">
        <v>0</v>
      </c>
      <c r="L255" s="14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  <c r="AG255" s="73"/>
      <c r="AH255" s="73"/>
      <c r="AI255" s="73"/>
      <c r="AJ255" s="73"/>
      <c r="AK255" s="73"/>
      <c r="AL255" s="73"/>
      <c r="AM255" s="73"/>
      <c r="AN255" s="73"/>
      <c r="AO255" s="73"/>
      <c r="AP255" s="73"/>
      <c r="AQ255" s="73"/>
      <c r="AR255" s="73"/>
      <c r="AS255" s="73"/>
      <c r="AT255" s="73"/>
      <c r="AU255" s="73"/>
      <c r="AV255" s="73"/>
      <c r="AW255" s="73"/>
      <c r="AX255" s="73"/>
      <c r="AY255" s="73"/>
      <c r="AZ255" s="73"/>
      <c r="BA255" s="73"/>
      <c r="BB255" s="73"/>
      <c r="BC255" s="73"/>
    </row>
    <row r="256" spans="1:55" s="55" customFormat="1" ht="35.1" customHeight="1" x14ac:dyDescent="0.25">
      <c r="A256" s="115"/>
      <c r="B256" s="35"/>
      <c r="C256" s="465"/>
      <c r="D256" s="465"/>
      <c r="E256" s="465"/>
      <c r="F256" s="63"/>
      <c r="G256" s="465"/>
      <c r="H256" s="465"/>
      <c r="I256" s="465"/>
      <c r="J256" s="69" t="s">
        <v>17</v>
      </c>
      <c r="K256" s="70">
        <v>0</v>
      </c>
      <c r="L256" s="14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  <c r="AI256" s="73"/>
      <c r="AJ256" s="73"/>
      <c r="AK256" s="73"/>
      <c r="AL256" s="73"/>
      <c r="AM256" s="73"/>
      <c r="AN256" s="73"/>
      <c r="AO256" s="73"/>
      <c r="AP256" s="73"/>
      <c r="AQ256" s="73"/>
      <c r="AR256" s="73"/>
      <c r="AS256" s="73"/>
      <c r="AT256" s="73"/>
      <c r="AU256" s="73"/>
      <c r="AV256" s="73"/>
      <c r="AW256" s="73"/>
      <c r="AX256" s="73"/>
      <c r="AY256" s="73"/>
      <c r="AZ256" s="73"/>
      <c r="BA256" s="73"/>
      <c r="BB256" s="73"/>
      <c r="BC256" s="73"/>
    </row>
    <row r="257" spans="1:55" s="55" customFormat="1" ht="35.1" customHeight="1" x14ac:dyDescent="0.25">
      <c r="A257" s="115"/>
      <c r="B257" s="35"/>
      <c r="C257" s="465"/>
      <c r="D257" s="465"/>
      <c r="E257" s="465"/>
      <c r="F257" s="63"/>
      <c r="G257" s="465"/>
      <c r="H257" s="465"/>
      <c r="I257" s="465"/>
      <c r="J257" s="69" t="s">
        <v>17</v>
      </c>
      <c r="K257" s="70">
        <v>0</v>
      </c>
      <c r="L257" s="14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73"/>
      <c r="AH257" s="73"/>
      <c r="AI257" s="73"/>
      <c r="AJ257" s="73"/>
      <c r="AK257" s="73"/>
      <c r="AL257" s="73"/>
      <c r="AM257" s="73"/>
      <c r="AN257" s="73"/>
      <c r="AO257" s="73"/>
      <c r="AP257" s="73"/>
      <c r="AQ257" s="73"/>
      <c r="AR257" s="73"/>
      <c r="AS257" s="73"/>
      <c r="AT257" s="73"/>
      <c r="AU257" s="73"/>
      <c r="AV257" s="73"/>
      <c r="AW257" s="73"/>
      <c r="AX257" s="73"/>
      <c r="AY257" s="73"/>
      <c r="AZ257" s="73"/>
      <c r="BA257" s="73"/>
      <c r="BB257" s="73"/>
      <c r="BC257" s="73"/>
    </row>
    <row r="258" spans="1:55" s="55" customFormat="1" ht="35.1" customHeight="1" x14ac:dyDescent="0.25">
      <c r="A258" s="115"/>
      <c r="B258" s="35"/>
      <c r="C258" s="465"/>
      <c r="D258" s="465"/>
      <c r="E258" s="465"/>
      <c r="F258" s="63"/>
      <c r="G258" s="465"/>
      <c r="H258" s="465"/>
      <c r="I258" s="465"/>
      <c r="J258" s="69" t="s">
        <v>17</v>
      </c>
      <c r="K258" s="70">
        <v>0</v>
      </c>
      <c r="L258" s="14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  <c r="AI258" s="73"/>
      <c r="AJ258" s="73"/>
      <c r="AK258" s="73"/>
      <c r="AL258" s="73"/>
      <c r="AM258" s="73"/>
      <c r="AN258" s="73"/>
      <c r="AO258" s="73"/>
      <c r="AP258" s="73"/>
      <c r="AQ258" s="73"/>
      <c r="AR258" s="73"/>
      <c r="AS258" s="73"/>
      <c r="AT258" s="73"/>
      <c r="AU258" s="73"/>
      <c r="AV258" s="73"/>
      <c r="AW258" s="73"/>
      <c r="AX258" s="73"/>
      <c r="AY258" s="73"/>
      <c r="AZ258" s="73"/>
      <c r="BA258" s="73"/>
      <c r="BB258" s="73"/>
      <c r="BC258" s="73"/>
    </row>
    <row r="259" spans="1:55" s="55" customFormat="1" ht="35.1" customHeight="1" x14ac:dyDescent="0.25">
      <c r="A259" s="115"/>
      <c r="B259" s="35"/>
      <c r="C259" s="465"/>
      <c r="D259" s="465"/>
      <c r="E259" s="465"/>
      <c r="F259" s="63"/>
      <c r="G259" s="465"/>
      <c r="H259" s="465"/>
      <c r="I259" s="465"/>
      <c r="J259" s="69" t="s">
        <v>17</v>
      </c>
      <c r="K259" s="70">
        <v>0</v>
      </c>
      <c r="L259" s="14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  <c r="AI259" s="73"/>
      <c r="AJ259" s="73"/>
      <c r="AK259" s="73"/>
      <c r="AL259" s="73"/>
      <c r="AM259" s="73"/>
      <c r="AN259" s="73"/>
      <c r="AO259" s="73"/>
      <c r="AP259" s="73"/>
      <c r="AQ259" s="73"/>
      <c r="AR259" s="73"/>
      <c r="AS259" s="73"/>
      <c r="AT259" s="73"/>
      <c r="AU259" s="73"/>
      <c r="AV259" s="73"/>
      <c r="AW259" s="73"/>
      <c r="AX259" s="73"/>
      <c r="AY259" s="73"/>
      <c r="AZ259" s="73"/>
      <c r="BA259" s="73"/>
      <c r="BB259" s="73"/>
      <c r="BC259" s="73"/>
    </row>
    <row r="260" spans="1:55" s="55" customFormat="1" ht="35.1" customHeight="1" x14ac:dyDescent="0.25">
      <c r="A260" s="115"/>
      <c r="B260" s="35"/>
      <c r="C260" s="465"/>
      <c r="D260" s="465"/>
      <c r="E260" s="465"/>
      <c r="F260" s="63"/>
      <c r="G260" s="465"/>
      <c r="H260" s="465"/>
      <c r="I260" s="465"/>
      <c r="J260" s="69" t="s">
        <v>17</v>
      </c>
      <c r="K260" s="70">
        <v>0</v>
      </c>
      <c r="L260" s="14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3"/>
      <c r="AH260" s="73"/>
      <c r="AI260" s="73"/>
      <c r="AJ260" s="73"/>
      <c r="AK260" s="73"/>
      <c r="AL260" s="73"/>
      <c r="AM260" s="73"/>
      <c r="AN260" s="73"/>
      <c r="AO260" s="73"/>
      <c r="AP260" s="73"/>
      <c r="AQ260" s="73"/>
      <c r="AR260" s="73"/>
      <c r="AS260" s="73"/>
      <c r="AT260" s="73"/>
      <c r="AU260" s="73"/>
      <c r="AV260" s="73"/>
      <c r="AW260" s="73"/>
      <c r="AX260" s="73"/>
      <c r="AY260" s="73"/>
      <c r="AZ260" s="73"/>
      <c r="BA260" s="73"/>
      <c r="BB260" s="73"/>
      <c r="BC260" s="73"/>
    </row>
    <row r="261" spans="1:55" s="55" customFormat="1" ht="35.1" customHeight="1" x14ac:dyDescent="0.25">
      <c r="A261" s="115"/>
      <c r="B261" s="35"/>
      <c r="C261" s="465"/>
      <c r="D261" s="465"/>
      <c r="E261" s="465"/>
      <c r="F261" s="63"/>
      <c r="G261" s="465"/>
      <c r="H261" s="465"/>
      <c r="I261" s="465"/>
      <c r="J261" s="69" t="s">
        <v>17</v>
      </c>
      <c r="K261" s="70">
        <v>0</v>
      </c>
      <c r="L261" s="14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  <c r="AG261" s="73"/>
      <c r="AH261" s="73"/>
      <c r="AI261" s="73"/>
      <c r="AJ261" s="73"/>
      <c r="AK261" s="73"/>
      <c r="AL261" s="73"/>
      <c r="AM261" s="73"/>
      <c r="AN261" s="73"/>
      <c r="AO261" s="73"/>
      <c r="AP261" s="73"/>
      <c r="AQ261" s="73"/>
      <c r="AR261" s="73"/>
      <c r="AS261" s="73"/>
      <c r="AT261" s="73"/>
      <c r="AU261" s="73"/>
      <c r="AV261" s="73"/>
      <c r="AW261" s="73"/>
      <c r="AX261" s="73"/>
      <c r="AY261" s="73"/>
      <c r="AZ261" s="73"/>
      <c r="BA261" s="73"/>
      <c r="BB261" s="73"/>
      <c r="BC261" s="73"/>
    </row>
    <row r="262" spans="1:55" s="55" customFormat="1" ht="35.1" customHeight="1" x14ac:dyDescent="0.25">
      <c r="A262" s="115"/>
      <c r="B262" s="35"/>
      <c r="C262" s="465"/>
      <c r="D262" s="465"/>
      <c r="E262" s="465"/>
      <c r="F262" s="63"/>
      <c r="G262" s="465"/>
      <c r="H262" s="465"/>
      <c r="I262" s="465"/>
      <c r="J262" s="69" t="s">
        <v>17</v>
      </c>
      <c r="K262" s="70">
        <v>0</v>
      </c>
      <c r="L262" s="14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  <c r="AG262" s="73"/>
      <c r="AH262" s="73"/>
      <c r="AI262" s="73"/>
      <c r="AJ262" s="73"/>
      <c r="AK262" s="73"/>
      <c r="AL262" s="73"/>
      <c r="AM262" s="73"/>
      <c r="AN262" s="73"/>
      <c r="AO262" s="73"/>
      <c r="AP262" s="73"/>
      <c r="AQ262" s="73"/>
      <c r="AR262" s="73"/>
      <c r="AS262" s="73"/>
      <c r="AT262" s="73"/>
      <c r="AU262" s="73"/>
      <c r="AV262" s="73"/>
      <c r="AW262" s="73"/>
      <c r="AX262" s="73"/>
      <c r="AY262" s="73"/>
      <c r="AZ262" s="73"/>
      <c r="BA262" s="73"/>
      <c r="BB262" s="73"/>
      <c r="BC262" s="73"/>
    </row>
    <row r="263" spans="1:55" s="55" customFormat="1" ht="35.1" customHeight="1" x14ac:dyDescent="0.25">
      <c r="A263" s="115"/>
      <c r="B263" s="88"/>
      <c r="C263" s="478"/>
      <c r="D263" s="479"/>
      <c r="E263" s="480"/>
      <c r="F263" s="82"/>
      <c r="G263" s="478"/>
      <c r="H263" s="479"/>
      <c r="I263" s="480"/>
      <c r="J263" s="69" t="s">
        <v>17</v>
      </c>
      <c r="K263" s="70">
        <v>0</v>
      </c>
      <c r="L263" s="14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3"/>
      <c r="AF263" s="73"/>
      <c r="AG263" s="73"/>
      <c r="AH263" s="73"/>
      <c r="AI263" s="73"/>
      <c r="AJ263" s="73"/>
      <c r="AK263" s="73"/>
      <c r="AL263" s="73"/>
      <c r="AM263" s="73"/>
      <c r="AN263" s="73"/>
      <c r="AO263" s="73"/>
      <c r="AP263" s="73"/>
      <c r="AQ263" s="73"/>
      <c r="AR263" s="73"/>
      <c r="AS263" s="73"/>
      <c r="AT263" s="73"/>
      <c r="AU263" s="73"/>
      <c r="AV263" s="73"/>
      <c r="AW263" s="73"/>
      <c r="AX263" s="73"/>
      <c r="AY263" s="73"/>
      <c r="AZ263" s="73"/>
      <c r="BA263" s="73"/>
      <c r="BB263" s="73"/>
      <c r="BC263" s="73"/>
    </row>
    <row r="264" spans="1:55" s="55" customFormat="1" ht="35.1" customHeight="1" x14ac:dyDescent="0.25">
      <c r="A264" s="115"/>
      <c r="B264" s="35"/>
      <c r="C264" s="465"/>
      <c r="D264" s="465"/>
      <c r="E264" s="465"/>
      <c r="F264" s="63"/>
      <c r="G264" s="465"/>
      <c r="H264" s="465"/>
      <c r="I264" s="465"/>
      <c r="J264" s="69" t="s">
        <v>17</v>
      </c>
      <c r="K264" s="70">
        <v>0</v>
      </c>
      <c r="L264" s="14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3"/>
      <c r="AG264" s="73"/>
      <c r="AH264" s="73"/>
      <c r="AI264" s="73"/>
      <c r="AJ264" s="73"/>
      <c r="AK264" s="73"/>
      <c r="AL264" s="73"/>
      <c r="AM264" s="73"/>
      <c r="AN264" s="73"/>
      <c r="AO264" s="73"/>
      <c r="AP264" s="73"/>
      <c r="AQ264" s="73"/>
      <c r="AR264" s="73"/>
      <c r="AS264" s="73"/>
      <c r="AT264" s="73"/>
      <c r="AU264" s="73"/>
      <c r="AV264" s="73"/>
      <c r="AW264" s="73"/>
      <c r="AX264" s="73"/>
      <c r="AY264" s="73"/>
      <c r="AZ264" s="73"/>
      <c r="BA264" s="73"/>
      <c r="BB264" s="73"/>
      <c r="BC264" s="73"/>
    </row>
    <row r="265" spans="1:55" s="55" customFormat="1" ht="35.1" customHeight="1" x14ac:dyDescent="0.25">
      <c r="A265" s="115"/>
      <c r="B265" s="35"/>
      <c r="C265" s="465"/>
      <c r="D265" s="465"/>
      <c r="E265" s="465"/>
      <c r="F265" s="63"/>
      <c r="G265" s="465"/>
      <c r="H265" s="465"/>
      <c r="I265" s="465"/>
      <c r="J265" s="69" t="s">
        <v>17</v>
      </c>
      <c r="K265" s="70">
        <v>0</v>
      </c>
      <c r="L265" s="14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3"/>
      <c r="AG265" s="73"/>
      <c r="AH265" s="73"/>
      <c r="AI265" s="73"/>
      <c r="AJ265" s="73"/>
      <c r="AK265" s="73"/>
      <c r="AL265" s="73"/>
      <c r="AM265" s="73"/>
      <c r="AN265" s="73"/>
      <c r="AO265" s="73"/>
      <c r="AP265" s="73"/>
      <c r="AQ265" s="73"/>
      <c r="AR265" s="73"/>
      <c r="AS265" s="73"/>
      <c r="AT265" s="73"/>
      <c r="AU265" s="73"/>
      <c r="AV265" s="73"/>
      <c r="AW265" s="73"/>
      <c r="AX265" s="73"/>
      <c r="AY265" s="73"/>
      <c r="AZ265" s="73"/>
      <c r="BA265" s="73"/>
      <c r="BB265" s="73"/>
      <c r="BC265" s="73"/>
    </row>
    <row r="266" spans="1:55" s="55" customFormat="1" ht="35.1" customHeight="1" x14ac:dyDescent="0.25">
      <c r="A266" s="115"/>
      <c r="B266" s="35"/>
      <c r="C266" s="465"/>
      <c r="D266" s="465"/>
      <c r="E266" s="465"/>
      <c r="F266" s="63"/>
      <c r="G266" s="465"/>
      <c r="H266" s="465"/>
      <c r="I266" s="465"/>
      <c r="J266" s="69" t="s">
        <v>17</v>
      </c>
      <c r="K266" s="70">
        <v>0</v>
      </c>
      <c r="L266" s="14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3"/>
      <c r="AF266" s="73"/>
      <c r="AG266" s="73"/>
      <c r="AH266" s="73"/>
      <c r="AI266" s="73"/>
      <c r="AJ266" s="73"/>
      <c r="AK266" s="73"/>
      <c r="AL266" s="73"/>
      <c r="AM266" s="73"/>
      <c r="AN266" s="73"/>
      <c r="AO266" s="73"/>
      <c r="AP266" s="73"/>
      <c r="AQ266" s="73"/>
      <c r="AR266" s="73"/>
      <c r="AS266" s="73"/>
      <c r="AT266" s="73"/>
      <c r="AU266" s="73"/>
      <c r="AV266" s="73"/>
      <c r="AW266" s="73"/>
      <c r="AX266" s="73"/>
      <c r="AY266" s="73"/>
      <c r="AZ266" s="73"/>
      <c r="BA266" s="73"/>
      <c r="BB266" s="73"/>
      <c r="BC266" s="73"/>
    </row>
    <row r="267" spans="1:55" s="55" customFormat="1" ht="35.1" customHeight="1" x14ac:dyDescent="0.25">
      <c r="A267" s="115"/>
      <c r="B267" s="88"/>
      <c r="C267" s="478"/>
      <c r="D267" s="479"/>
      <c r="E267" s="480"/>
      <c r="F267" s="82"/>
      <c r="G267" s="478"/>
      <c r="H267" s="479"/>
      <c r="I267" s="480"/>
      <c r="J267" s="69" t="s">
        <v>17</v>
      </c>
      <c r="K267" s="70">
        <v>0</v>
      </c>
      <c r="L267" s="14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3"/>
      <c r="AF267" s="73"/>
      <c r="AG267" s="73"/>
      <c r="AH267" s="73"/>
      <c r="AI267" s="73"/>
      <c r="AJ267" s="73"/>
      <c r="AK267" s="73"/>
      <c r="AL267" s="73"/>
      <c r="AM267" s="73"/>
      <c r="AN267" s="73"/>
      <c r="AO267" s="73"/>
      <c r="AP267" s="73"/>
      <c r="AQ267" s="73"/>
      <c r="AR267" s="73"/>
      <c r="AS267" s="73"/>
      <c r="AT267" s="73"/>
      <c r="AU267" s="73"/>
      <c r="AV267" s="73"/>
      <c r="AW267" s="73"/>
      <c r="AX267" s="73"/>
      <c r="AY267" s="73"/>
      <c r="AZ267" s="73"/>
      <c r="BA267" s="73"/>
      <c r="BB267" s="73"/>
      <c r="BC267" s="73"/>
    </row>
    <row r="268" spans="1:55" s="55" customFormat="1" ht="35.1" customHeight="1" x14ac:dyDescent="0.25">
      <c r="A268" s="115"/>
      <c r="B268" s="35"/>
      <c r="C268" s="465"/>
      <c r="D268" s="465"/>
      <c r="E268" s="465"/>
      <c r="F268" s="63"/>
      <c r="G268" s="465"/>
      <c r="H268" s="465"/>
      <c r="I268" s="465"/>
      <c r="J268" s="69" t="s">
        <v>17</v>
      </c>
      <c r="K268" s="70">
        <v>0</v>
      </c>
      <c r="L268" s="14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3"/>
      <c r="AC268" s="73"/>
      <c r="AD268" s="73"/>
      <c r="AE268" s="73"/>
      <c r="AF268" s="73"/>
      <c r="AG268" s="73"/>
      <c r="AH268" s="73"/>
      <c r="AI268" s="73"/>
      <c r="AJ268" s="73"/>
      <c r="AK268" s="73"/>
      <c r="AL268" s="73"/>
      <c r="AM268" s="73"/>
      <c r="AN268" s="73"/>
      <c r="AO268" s="73"/>
      <c r="AP268" s="73"/>
      <c r="AQ268" s="73"/>
      <c r="AR268" s="73"/>
      <c r="AS268" s="73"/>
      <c r="AT268" s="73"/>
      <c r="AU268" s="73"/>
      <c r="AV268" s="73"/>
      <c r="AW268" s="73"/>
      <c r="AX268" s="73"/>
      <c r="AY268" s="73"/>
      <c r="AZ268" s="73"/>
      <c r="BA268" s="73"/>
      <c r="BB268" s="73"/>
      <c r="BC268" s="73"/>
    </row>
    <row r="269" spans="1:55" s="55" customFormat="1" ht="35.1" customHeight="1" x14ac:dyDescent="0.25">
      <c r="A269" s="115"/>
      <c r="B269" s="35"/>
      <c r="C269" s="465"/>
      <c r="D269" s="465"/>
      <c r="E269" s="465"/>
      <c r="F269" s="63"/>
      <c r="G269" s="465"/>
      <c r="H269" s="465"/>
      <c r="I269" s="465"/>
      <c r="J269" s="69" t="s">
        <v>17</v>
      </c>
      <c r="K269" s="70">
        <v>0</v>
      </c>
      <c r="L269" s="14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  <c r="AI269" s="73"/>
      <c r="AJ269" s="73"/>
      <c r="AK269" s="73"/>
      <c r="AL269" s="73"/>
      <c r="AM269" s="73"/>
      <c r="AN269" s="73"/>
      <c r="AO269" s="73"/>
      <c r="AP269" s="73"/>
      <c r="AQ269" s="73"/>
      <c r="AR269" s="73"/>
      <c r="AS269" s="73"/>
      <c r="AT269" s="73"/>
      <c r="AU269" s="73"/>
      <c r="AV269" s="73"/>
      <c r="AW269" s="73"/>
      <c r="AX269" s="73"/>
      <c r="AY269" s="73"/>
      <c r="AZ269" s="73"/>
      <c r="BA269" s="73"/>
      <c r="BB269" s="73"/>
      <c r="BC269" s="73"/>
    </row>
    <row r="270" spans="1:55" s="55" customFormat="1" ht="35.1" customHeight="1" x14ac:dyDescent="0.25">
      <c r="A270" s="115"/>
      <c r="B270" s="35"/>
      <c r="C270" s="465"/>
      <c r="D270" s="465"/>
      <c r="E270" s="465"/>
      <c r="F270" s="63"/>
      <c r="G270" s="465"/>
      <c r="H270" s="465"/>
      <c r="I270" s="465"/>
      <c r="J270" s="69" t="s">
        <v>17</v>
      </c>
      <c r="K270" s="70">
        <v>0</v>
      </c>
      <c r="L270" s="14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  <c r="AG270" s="73"/>
      <c r="AH270" s="73"/>
      <c r="AI270" s="73"/>
      <c r="AJ270" s="73"/>
      <c r="AK270" s="73"/>
      <c r="AL270" s="73"/>
      <c r="AM270" s="73"/>
      <c r="AN270" s="73"/>
      <c r="AO270" s="73"/>
      <c r="AP270" s="73"/>
      <c r="AQ270" s="73"/>
      <c r="AR270" s="73"/>
      <c r="AS270" s="73"/>
      <c r="AT270" s="73"/>
      <c r="AU270" s="73"/>
      <c r="AV270" s="73"/>
      <c r="AW270" s="73"/>
      <c r="AX270" s="73"/>
      <c r="AY270" s="73"/>
      <c r="AZ270" s="73"/>
      <c r="BA270" s="73"/>
      <c r="BB270" s="73"/>
      <c r="BC270" s="73"/>
    </row>
    <row r="271" spans="1:55" s="55" customFormat="1" ht="35.1" customHeight="1" x14ac:dyDescent="0.25">
      <c r="A271" s="115"/>
      <c r="B271" s="35"/>
      <c r="C271" s="465"/>
      <c r="D271" s="465"/>
      <c r="E271" s="465"/>
      <c r="F271" s="63"/>
      <c r="G271" s="465"/>
      <c r="H271" s="465"/>
      <c r="I271" s="465"/>
      <c r="J271" s="69" t="s">
        <v>17</v>
      </c>
      <c r="K271" s="70">
        <v>0</v>
      </c>
      <c r="L271" s="14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  <c r="AI271" s="73"/>
      <c r="AJ271" s="73"/>
      <c r="AK271" s="73"/>
      <c r="AL271" s="73"/>
      <c r="AM271" s="73"/>
      <c r="AN271" s="73"/>
      <c r="AO271" s="73"/>
      <c r="AP271" s="73"/>
      <c r="AQ271" s="73"/>
      <c r="AR271" s="73"/>
      <c r="AS271" s="73"/>
      <c r="AT271" s="73"/>
      <c r="AU271" s="73"/>
      <c r="AV271" s="73"/>
      <c r="AW271" s="73"/>
      <c r="AX271" s="73"/>
      <c r="AY271" s="73"/>
      <c r="AZ271" s="73"/>
      <c r="BA271" s="73"/>
      <c r="BB271" s="73"/>
      <c r="BC271" s="73"/>
    </row>
    <row r="272" spans="1:55" s="55" customFormat="1" ht="35.1" customHeight="1" x14ac:dyDescent="0.25">
      <c r="A272" s="115"/>
      <c r="B272" s="35"/>
      <c r="C272" s="465"/>
      <c r="D272" s="465"/>
      <c r="E272" s="465"/>
      <c r="F272" s="63"/>
      <c r="G272" s="465"/>
      <c r="H272" s="465"/>
      <c r="I272" s="465"/>
      <c r="J272" s="69" t="s">
        <v>17</v>
      </c>
      <c r="K272" s="70">
        <v>0</v>
      </c>
      <c r="L272" s="14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73"/>
      <c r="AH272" s="73"/>
      <c r="AI272" s="73"/>
      <c r="AJ272" s="73"/>
      <c r="AK272" s="73"/>
      <c r="AL272" s="73"/>
      <c r="AM272" s="73"/>
      <c r="AN272" s="73"/>
      <c r="AO272" s="73"/>
      <c r="AP272" s="73"/>
      <c r="AQ272" s="73"/>
      <c r="AR272" s="73"/>
      <c r="AS272" s="73"/>
      <c r="AT272" s="73"/>
      <c r="AU272" s="73"/>
      <c r="AV272" s="73"/>
      <c r="AW272" s="73"/>
      <c r="AX272" s="73"/>
      <c r="AY272" s="73"/>
      <c r="AZ272" s="73"/>
      <c r="BA272" s="73"/>
      <c r="BB272" s="73"/>
      <c r="BC272" s="73"/>
    </row>
    <row r="273" spans="1:55" s="55" customFormat="1" ht="35.1" customHeight="1" x14ac:dyDescent="0.25">
      <c r="A273" s="115"/>
      <c r="B273" s="35"/>
      <c r="C273" s="465"/>
      <c r="D273" s="465"/>
      <c r="E273" s="465"/>
      <c r="F273" s="63"/>
      <c r="G273" s="465"/>
      <c r="H273" s="465"/>
      <c r="I273" s="465"/>
      <c r="J273" s="69" t="s">
        <v>17</v>
      </c>
      <c r="K273" s="70">
        <v>0</v>
      </c>
      <c r="L273" s="14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  <c r="AG273" s="73"/>
      <c r="AH273" s="73"/>
      <c r="AI273" s="73"/>
      <c r="AJ273" s="73"/>
      <c r="AK273" s="73"/>
      <c r="AL273" s="73"/>
      <c r="AM273" s="73"/>
      <c r="AN273" s="73"/>
      <c r="AO273" s="73"/>
      <c r="AP273" s="73"/>
      <c r="AQ273" s="73"/>
      <c r="AR273" s="73"/>
      <c r="AS273" s="73"/>
      <c r="AT273" s="73"/>
      <c r="AU273" s="73"/>
      <c r="AV273" s="73"/>
      <c r="AW273" s="73"/>
      <c r="AX273" s="73"/>
      <c r="AY273" s="73"/>
      <c r="AZ273" s="73"/>
      <c r="BA273" s="73"/>
      <c r="BB273" s="73"/>
      <c r="BC273" s="73"/>
    </row>
    <row r="274" spans="1:55" s="55" customFormat="1" ht="35.1" customHeight="1" x14ac:dyDescent="0.25">
      <c r="A274" s="115"/>
      <c r="B274" s="35"/>
      <c r="C274" s="465"/>
      <c r="D274" s="465"/>
      <c r="E274" s="465"/>
      <c r="F274" s="63"/>
      <c r="G274" s="465"/>
      <c r="H274" s="465"/>
      <c r="I274" s="465"/>
      <c r="J274" s="69" t="s">
        <v>17</v>
      </c>
      <c r="K274" s="70">
        <v>0</v>
      </c>
      <c r="L274" s="14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  <c r="AG274" s="73"/>
      <c r="AH274" s="73"/>
      <c r="AI274" s="73"/>
      <c r="AJ274" s="73"/>
      <c r="AK274" s="73"/>
      <c r="AL274" s="73"/>
      <c r="AM274" s="73"/>
      <c r="AN274" s="73"/>
      <c r="AO274" s="73"/>
      <c r="AP274" s="73"/>
      <c r="AQ274" s="73"/>
      <c r="AR274" s="73"/>
      <c r="AS274" s="73"/>
      <c r="AT274" s="73"/>
      <c r="AU274" s="73"/>
      <c r="AV274" s="73"/>
      <c r="AW274" s="73"/>
      <c r="AX274" s="73"/>
      <c r="AY274" s="73"/>
      <c r="AZ274" s="73"/>
      <c r="BA274" s="73"/>
      <c r="BB274" s="73"/>
      <c r="BC274" s="73"/>
    </row>
    <row r="275" spans="1:55" s="55" customFormat="1" ht="35.1" customHeight="1" x14ac:dyDescent="0.25">
      <c r="A275" s="115"/>
      <c r="B275" s="35"/>
      <c r="C275" s="465"/>
      <c r="D275" s="465"/>
      <c r="E275" s="465"/>
      <c r="F275" s="63"/>
      <c r="G275" s="465"/>
      <c r="H275" s="465"/>
      <c r="I275" s="465"/>
      <c r="J275" s="69" t="s">
        <v>17</v>
      </c>
      <c r="K275" s="70">
        <v>0</v>
      </c>
      <c r="L275" s="14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  <c r="AG275" s="73"/>
      <c r="AH275" s="73"/>
      <c r="AI275" s="73"/>
      <c r="AJ275" s="73"/>
      <c r="AK275" s="73"/>
      <c r="AL275" s="73"/>
      <c r="AM275" s="73"/>
      <c r="AN275" s="73"/>
      <c r="AO275" s="73"/>
      <c r="AP275" s="73"/>
      <c r="AQ275" s="73"/>
      <c r="AR275" s="73"/>
      <c r="AS275" s="73"/>
      <c r="AT275" s="73"/>
      <c r="AU275" s="73"/>
      <c r="AV275" s="73"/>
      <c r="AW275" s="73"/>
      <c r="AX275" s="73"/>
      <c r="AY275" s="73"/>
      <c r="AZ275" s="73"/>
      <c r="BA275" s="73"/>
      <c r="BB275" s="73"/>
      <c r="BC275" s="73"/>
    </row>
    <row r="276" spans="1:55" s="55" customFormat="1" ht="35.1" customHeight="1" x14ac:dyDescent="0.25">
      <c r="A276" s="115"/>
      <c r="B276" s="35"/>
      <c r="C276" s="465"/>
      <c r="D276" s="465"/>
      <c r="E276" s="465"/>
      <c r="F276" s="63"/>
      <c r="G276" s="465"/>
      <c r="H276" s="465"/>
      <c r="I276" s="465"/>
      <c r="J276" s="69" t="s">
        <v>17</v>
      </c>
      <c r="K276" s="70">
        <v>0</v>
      </c>
      <c r="L276" s="14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  <c r="AG276" s="73"/>
      <c r="AH276" s="73"/>
      <c r="AI276" s="73"/>
      <c r="AJ276" s="73"/>
      <c r="AK276" s="73"/>
      <c r="AL276" s="73"/>
      <c r="AM276" s="73"/>
      <c r="AN276" s="73"/>
      <c r="AO276" s="73"/>
      <c r="AP276" s="73"/>
      <c r="AQ276" s="73"/>
      <c r="AR276" s="73"/>
      <c r="AS276" s="73"/>
      <c r="AT276" s="73"/>
      <c r="AU276" s="73"/>
      <c r="AV276" s="73"/>
      <c r="AW276" s="73"/>
      <c r="AX276" s="73"/>
      <c r="AY276" s="73"/>
      <c r="AZ276" s="73"/>
      <c r="BA276" s="73"/>
      <c r="BB276" s="73"/>
      <c r="BC276" s="73"/>
    </row>
    <row r="277" spans="1:55" s="55" customFormat="1" ht="35.1" customHeight="1" x14ac:dyDescent="0.25">
      <c r="A277" s="115"/>
      <c r="B277" s="35"/>
      <c r="C277" s="465"/>
      <c r="D277" s="465"/>
      <c r="E277" s="465"/>
      <c r="F277" s="63"/>
      <c r="G277" s="465"/>
      <c r="H277" s="465"/>
      <c r="I277" s="465"/>
      <c r="J277" s="69" t="s">
        <v>17</v>
      </c>
      <c r="K277" s="70">
        <v>0</v>
      </c>
      <c r="L277" s="14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73"/>
      <c r="AC277" s="73"/>
      <c r="AD277" s="73"/>
      <c r="AE277" s="73"/>
      <c r="AF277" s="73"/>
      <c r="AG277" s="73"/>
      <c r="AH277" s="73"/>
      <c r="AI277" s="73"/>
      <c r="AJ277" s="73"/>
      <c r="AK277" s="73"/>
      <c r="AL277" s="73"/>
      <c r="AM277" s="73"/>
      <c r="AN277" s="73"/>
      <c r="AO277" s="73"/>
      <c r="AP277" s="73"/>
      <c r="AQ277" s="73"/>
      <c r="AR277" s="73"/>
      <c r="AS277" s="73"/>
      <c r="AT277" s="73"/>
      <c r="AU277" s="73"/>
      <c r="AV277" s="73"/>
      <c r="AW277" s="73"/>
      <c r="AX277" s="73"/>
      <c r="AY277" s="73"/>
      <c r="AZ277" s="73"/>
      <c r="BA277" s="73"/>
      <c r="BB277" s="73"/>
      <c r="BC277" s="73"/>
    </row>
    <row r="278" spans="1:55" s="55" customFormat="1" ht="35.1" customHeight="1" x14ac:dyDescent="0.25">
      <c r="A278" s="115"/>
      <c r="B278" s="35"/>
      <c r="C278" s="465"/>
      <c r="D278" s="465"/>
      <c r="E278" s="465"/>
      <c r="F278" s="63"/>
      <c r="G278" s="465"/>
      <c r="H278" s="465"/>
      <c r="I278" s="465"/>
      <c r="J278" s="69" t="s">
        <v>17</v>
      </c>
      <c r="K278" s="70">
        <v>0</v>
      </c>
      <c r="L278" s="42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73"/>
      <c r="AC278" s="73"/>
      <c r="AD278" s="73"/>
      <c r="AE278" s="73"/>
      <c r="AF278" s="73"/>
      <c r="AG278" s="73"/>
      <c r="AH278" s="73"/>
      <c r="AI278" s="73"/>
      <c r="AJ278" s="73"/>
      <c r="AK278" s="73"/>
      <c r="AL278" s="73"/>
      <c r="AM278" s="73"/>
      <c r="AN278" s="73"/>
      <c r="AO278" s="73"/>
      <c r="AP278" s="73"/>
      <c r="AQ278" s="73"/>
      <c r="AR278" s="73"/>
      <c r="AS278" s="73"/>
      <c r="AT278" s="73"/>
      <c r="AU278" s="73"/>
      <c r="AV278" s="73"/>
      <c r="AW278" s="73"/>
      <c r="AX278" s="73"/>
      <c r="AY278" s="73"/>
      <c r="AZ278" s="73"/>
      <c r="BA278" s="73"/>
      <c r="BB278" s="73"/>
      <c r="BC278" s="73"/>
    </row>
    <row r="279" spans="1:55" s="55" customFormat="1" ht="35.1" customHeight="1" x14ac:dyDescent="0.25">
      <c r="A279" s="115"/>
      <c r="B279" s="35"/>
      <c r="C279" s="465"/>
      <c r="D279" s="465"/>
      <c r="E279" s="465"/>
      <c r="F279" s="63"/>
      <c r="G279" s="465"/>
      <c r="H279" s="465"/>
      <c r="I279" s="465"/>
      <c r="J279" s="69" t="s">
        <v>17</v>
      </c>
      <c r="K279" s="70">
        <v>0</v>
      </c>
      <c r="L279" s="42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  <c r="AG279" s="73"/>
      <c r="AH279" s="73"/>
      <c r="AI279" s="73"/>
      <c r="AJ279" s="73"/>
      <c r="AK279" s="73"/>
      <c r="AL279" s="73"/>
      <c r="AM279" s="73"/>
      <c r="AN279" s="73"/>
      <c r="AO279" s="73"/>
      <c r="AP279" s="73"/>
      <c r="AQ279" s="73"/>
      <c r="AR279" s="73"/>
      <c r="AS279" s="73"/>
      <c r="AT279" s="73"/>
      <c r="AU279" s="73"/>
      <c r="AV279" s="73"/>
      <c r="AW279" s="73"/>
      <c r="AX279" s="73"/>
      <c r="AY279" s="73"/>
      <c r="AZ279" s="73"/>
      <c r="BA279" s="73"/>
      <c r="BB279" s="73"/>
      <c r="BC279" s="73"/>
    </row>
    <row r="280" spans="1:55" s="55" customFormat="1" ht="35.1" customHeight="1" x14ac:dyDescent="0.25">
      <c r="A280" s="115"/>
      <c r="B280" s="35"/>
      <c r="C280" s="465"/>
      <c r="D280" s="465"/>
      <c r="E280" s="465"/>
      <c r="F280" s="63"/>
      <c r="G280" s="465"/>
      <c r="H280" s="465"/>
      <c r="I280" s="465"/>
      <c r="J280" s="69" t="s">
        <v>17</v>
      </c>
      <c r="K280" s="70">
        <v>0</v>
      </c>
      <c r="L280" s="42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3"/>
      <c r="AC280" s="73"/>
      <c r="AD280" s="73"/>
      <c r="AE280" s="73"/>
      <c r="AF280" s="73"/>
      <c r="AG280" s="73"/>
      <c r="AH280" s="73"/>
      <c r="AI280" s="73"/>
      <c r="AJ280" s="73"/>
      <c r="AK280" s="73"/>
      <c r="AL280" s="73"/>
      <c r="AM280" s="73"/>
      <c r="AN280" s="73"/>
      <c r="AO280" s="73"/>
      <c r="AP280" s="73"/>
      <c r="AQ280" s="73"/>
      <c r="AR280" s="73"/>
      <c r="AS280" s="73"/>
      <c r="AT280" s="73"/>
      <c r="AU280" s="73"/>
      <c r="AV280" s="73"/>
      <c r="AW280" s="73"/>
      <c r="AX280" s="73"/>
      <c r="AY280" s="73"/>
      <c r="AZ280" s="73"/>
      <c r="BA280" s="73"/>
      <c r="BB280" s="73"/>
      <c r="BC280" s="73"/>
    </row>
    <row r="281" spans="1:55" s="55" customFormat="1" ht="35.1" customHeight="1" x14ac:dyDescent="0.25">
      <c r="A281" s="115"/>
      <c r="B281" s="35"/>
      <c r="C281" s="465"/>
      <c r="D281" s="465"/>
      <c r="E281" s="465"/>
      <c r="F281" s="63"/>
      <c r="G281" s="465"/>
      <c r="H281" s="465"/>
      <c r="I281" s="465"/>
      <c r="J281" s="69" t="s">
        <v>17</v>
      </c>
      <c r="K281" s="70">
        <v>0</v>
      </c>
      <c r="L281" s="42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  <c r="AE281" s="73"/>
      <c r="AF281" s="73"/>
      <c r="AG281" s="73"/>
      <c r="AH281" s="73"/>
      <c r="AI281" s="73"/>
      <c r="AJ281" s="73"/>
      <c r="AK281" s="73"/>
      <c r="AL281" s="73"/>
      <c r="AM281" s="73"/>
      <c r="AN281" s="73"/>
      <c r="AO281" s="73"/>
      <c r="AP281" s="73"/>
      <c r="AQ281" s="73"/>
      <c r="AR281" s="73"/>
      <c r="AS281" s="73"/>
      <c r="AT281" s="73"/>
      <c r="AU281" s="73"/>
      <c r="AV281" s="73"/>
      <c r="AW281" s="73"/>
      <c r="AX281" s="73"/>
      <c r="AY281" s="73"/>
      <c r="AZ281" s="73"/>
      <c r="BA281" s="73"/>
      <c r="BB281" s="73"/>
      <c r="BC281" s="73"/>
    </row>
    <row r="282" spans="1:55" s="55" customFormat="1" ht="35.1" customHeight="1" x14ac:dyDescent="0.25">
      <c r="A282" s="115"/>
      <c r="B282" s="88"/>
      <c r="C282" s="478"/>
      <c r="D282" s="479"/>
      <c r="E282" s="480"/>
      <c r="F282" s="82"/>
      <c r="G282" s="478"/>
      <c r="H282" s="479"/>
      <c r="I282" s="480"/>
      <c r="J282" s="69" t="s">
        <v>17</v>
      </c>
      <c r="K282" s="70">
        <v>0</v>
      </c>
      <c r="L282" s="42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3"/>
      <c r="AC282" s="73"/>
      <c r="AD282" s="73"/>
      <c r="AE282" s="73"/>
      <c r="AF282" s="73"/>
      <c r="AG282" s="73"/>
      <c r="AH282" s="73"/>
      <c r="AI282" s="73"/>
      <c r="AJ282" s="73"/>
      <c r="AK282" s="73"/>
      <c r="AL282" s="73"/>
      <c r="AM282" s="73"/>
      <c r="AN282" s="73"/>
      <c r="AO282" s="73"/>
      <c r="AP282" s="73"/>
      <c r="AQ282" s="73"/>
      <c r="AR282" s="73"/>
      <c r="AS282" s="73"/>
      <c r="AT282" s="73"/>
      <c r="AU282" s="73"/>
      <c r="AV282" s="73"/>
      <c r="AW282" s="73"/>
      <c r="AX282" s="73"/>
      <c r="AY282" s="73"/>
      <c r="AZ282" s="73"/>
      <c r="BA282" s="73"/>
      <c r="BB282" s="73"/>
      <c r="BC282" s="73"/>
    </row>
    <row r="283" spans="1:55" s="55" customFormat="1" ht="35.1" customHeight="1" x14ac:dyDescent="0.25">
      <c r="A283" s="115"/>
      <c r="B283" s="35"/>
      <c r="C283" s="465"/>
      <c r="D283" s="465"/>
      <c r="E283" s="465"/>
      <c r="F283" s="63"/>
      <c r="G283" s="465"/>
      <c r="H283" s="465"/>
      <c r="I283" s="465"/>
      <c r="J283" s="69" t="s">
        <v>17</v>
      </c>
      <c r="K283" s="70">
        <v>0</v>
      </c>
      <c r="L283" s="42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73"/>
      <c r="AC283" s="73"/>
      <c r="AD283" s="73"/>
      <c r="AE283" s="73"/>
      <c r="AF283" s="73"/>
      <c r="AG283" s="73"/>
      <c r="AH283" s="73"/>
      <c r="AI283" s="73"/>
      <c r="AJ283" s="73"/>
      <c r="AK283" s="73"/>
      <c r="AL283" s="73"/>
      <c r="AM283" s="73"/>
      <c r="AN283" s="73"/>
      <c r="AO283" s="73"/>
      <c r="AP283" s="73"/>
      <c r="AQ283" s="73"/>
      <c r="AR283" s="73"/>
      <c r="AS283" s="73"/>
      <c r="AT283" s="73"/>
      <c r="AU283" s="73"/>
      <c r="AV283" s="73"/>
      <c r="AW283" s="73"/>
      <c r="AX283" s="73"/>
      <c r="AY283" s="73"/>
      <c r="AZ283" s="73"/>
      <c r="BA283" s="73"/>
      <c r="BB283" s="73"/>
      <c r="BC283" s="73"/>
    </row>
    <row r="284" spans="1:55" s="55" customFormat="1" ht="35.1" customHeight="1" x14ac:dyDescent="0.25">
      <c r="A284" s="115"/>
      <c r="B284" s="35"/>
      <c r="C284" s="465"/>
      <c r="D284" s="465"/>
      <c r="E284" s="465"/>
      <c r="F284" s="63"/>
      <c r="G284" s="465"/>
      <c r="H284" s="465"/>
      <c r="I284" s="465"/>
      <c r="J284" s="69" t="s">
        <v>17</v>
      </c>
      <c r="K284" s="70">
        <v>0</v>
      </c>
      <c r="L284" s="42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3"/>
      <c r="AB284" s="73"/>
      <c r="AC284" s="73"/>
      <c r="AD284" s="73"/>
      <c r="AE284" s="73"/>
      <c r="AF284" s="73"/>
      <c r="AG284" s="73"/>
      <c r="AH284" s="73"/>
      <c r="AI284" s="73"/>
      <c r="AJ284" s="73"/>
      <c r="AK284" s="73"/>
      <c r="AL284" s="73"/>
      <c r="AM284" s="73"/>
      <c r="AN284" s="73"/>
      <c r="AO284" s="73"/>
      <c r="AP284" s="73"/>
      <c r="AQ284" s="73"/>
      <c r="AR284" s="73"/>
      <c r="AS284" s="73"/>
      <c r="AT284" s="73"/>
      <c r="AU284" s="73"/>
      <c r="AV284" s="73"/>
      <c r="AW284" s="73"/>
      <c r="AX284" s="73"/>
      <c r="AY284" s="73"/>
      <c r="AZ284" s="73"/>
      <c r="BA284" s="73"/>
      <c r="BB284" s="73"/>
      <c r="BC284" s="73"/>
    </row>
    <row r="285" spans="1:55" s="55" customFormat="1" ht="35.1" customHeight="1" x14ac:dyDescent="0.25">
      <c r="A285" s="115"/>
      <c r="B285" s="88"/>
      <c r="C285" s="491"/>
      <c r="D285" s="492"/>
      <c r="E285" s="493"/>
      <c r="F285" s="63"/>
      <c r="G285" s="465"/>
      <c r="H285" s="465"/>
      <c r="I285" s="465"/>
      <c r="J285" s="69" t="s">
        <v>17</v>
      </c>
      <c r="K285" s="70">
        <v>0</v>
      </c>
      <c r="L285" s="42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73"/>
      <c r="AC285" s="73"/>
      <c r="AD285" s="73"/>
      <c r="AE285" s="73"/>
      <c r="AF285" s="73"/>
      <c r="AG285" s="73"/>
      <c r="AH285" s="73"/>
      <c r="AI285" s="73"/>
      <c r="AJ285" s="73"/>
      <c r="AK285" s="73"/>
      <c r="AL285" s="73"/>
      <c r="AM285" s="73"/>
      <c r="AN285" s="73"/>
      <c r="AO285" s="73"/>
      <c r="AP285" s="73"/>
      <c r="AQ285" s="73"/>
      <c r="AR285" s="73"/>
      <c r="AS285" s="73"/>
      <c r="AT285" s="73"/>
      <c r="AU285" s="73"/>
      <c r="AV285" s="73"/>
      <c r="AW285" s="73"/>
      <c r="AX285" s="73"/>
      <c r="AY285" s="73"/>
      <c r="AZ285" s="73"/>
      <c r="BA285" s="73"/>
      <c r="BB285" s="73"/>
      <c r="BC285" s="73"/>
    </row>
    <row r="286" spans="1:55" s="55" customFormat="1" ht="35.1" customHeight="1" x14ac:dyDescent="0.25">
      <c r="A286" s="115"/>
      <c r="B286" s="35"/>
      <c r="C286" s="465"/>
      <c r="D286" s="465"/>
      <c r="E286" s="465"/>
      <c r="F286" s="63"/>
      <c r="G286" s="465"/>
      <c r="H286" s="465"/>
      <c r="I286" s="465"/>
      <c r="J286" s="69" t="s">
        <v>17</v>
      </c>
      <c r="K286" s="70">
        <v>0</v>
      </c>
      <c r="L286" s="42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73"/>
      <c r="AC286" s="73"/>
      <c r="AD286" s="73"/>
      <c r="AE286" s="73"/>
      <c r="AF286" s="73"/>
      <c r="AG286" s="73"/>
      <c r="AH286" s="73"/>
      <c r="AI286" s="73"/>
      <c r="AJ286" s="73"/>
      <c r="AK286" s="73"/>
      <c r="AL286" s="73"/>
      <c r="AM286" s="73"/>
      <c r="AN286" s="73"/>
      <c r="AO286" s="73"/>
      <c r="AP286" s="73"/>
      <c r="AQ286" s="73"/>
      <c r="AR286" s="73"/>
      <c r="AS286" s="73"/>
      <c r="AT286" s="73"/>
      <c r="AU286" s="73"/>
      <c r="AV286" s="73"/>
      <c r="AW286" s="73"/>
      <c r="AX286" s="73"/>
      <c r="AY286" s="73"/>
      <c r="AZ286" s="73"/>
      <c r="BA286" s="73"/>
      <c r="BB286" s="73"/>
      <c r="BC286" s="73"/>
    </row>
    <row r="287" spans="1:55" s="55" customFormat="1" ht="35.1" customHeight="1" x14ac:dyDescent="0.25">
      <c r="A287" s="115"/>
      <c r="B287" s="35"/>
      <c r="C287" s="465"/>
      <c r="D287" s="465"/>
      <c r="E287" s="465"/>
      <c r="F287" s="63"/>
      <c r="G287" s="465"/>
      <c r="H287" s="465"/>
      <c r="I287" s="465"/>
      <c r="J287" s="69" t="s">
        <v>17</v>
      </c>
      <c r="K287" s="70">
        <v>0</v>
      </c>
      <c r="L287" s="42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3"/>
      <c r="AC287" s="73"/>
      <c r="AD287" s="73"/>
      <c r="AE287" s="73"/>
      <c r="AF287" s="73"/>
      <c r="AG287" s="73"/>
      <c r="AH287" s="73"/>
      <c r="AI287" s="73"/>
      <c r="AJ287" s="73"/>
      <c r="AK287" s="73"/>
      <c r="AL287" s="73"/>
      <c r="AM287" s="73"/>
      <c r="AN287" s="73"/>
      <c r="AO287" s="73"/>
      <c r="AP287" s="73"/>
      <c r="AQ287" s="73"/>
      <c r="AR287" s="73"/>
      <c r="AS287" s="73"/>
      <c r="AT287" s="73"/>
      <c r="AU287" s="73"/>
      <c r="AV287" s="73"/>
      <c r="AW287" s="73"/>
      <c r="AX287" s="73"/>
      <c r="AY287" s="73"/>
      <c r="AZ287" s="73"/>
      <c r="BA287" s="73"/>
      <c r="BB287" s="73"/>
      <c r="BC287" s="73"/>
    </row>
    <row r="288" spans="1:55" s="55" customFormat="1" ht="35.1" customHeight="1" x14ac:dyDescent="0.25">
      <c r="A288" s="115"/>
      <c r="B288" s="35"/>
      <c r="C288" s="465"/>
      <c r="D288" s="465"/>
      <c r="E288" s="465"/>
      <c r="F288" s="63"/>
      <c r="G288" s="465"/>
      <c r="H288" s="465"/>
      <c r="I288" s="465"/>
      <c r="J288" s="69" t="s">
        <v>17</v>
      </c>
      <c r="K288" s="70">
        <v>0</v>
      </c>
      <c r="L288" s="42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3"/>
      <c r="AC288" s="73"/>
      <c r="AD288" s="73"/>
      <c r="AE288" s="73"/>
      <c r="AF288" s="73"/>
      <c r="AG288" s="73"/>
      <c r="AH288" s="73"/>
      <c r="AI288" s="73"/>
      <c r="AJ288" s="73"/>
      <c r="AK288" s="73"/>
      <c r="AL288" s="73"/>
      <c r="AM288" s="73"/>
      <c r="AN288" s="73"/>
      <c r="AO288" s="73"/>
      <c r="AP288" s="73"/>
      <c r="AQ288" s="73"/>
      <c r="AR288" s="73"/>
      <c r="AS288" s="73"/>
      <c r="AT288" s="73"/>
      <c r="AU288" s="73"/>
      <c r="AV288" s="73"/>
      <c r="AW288" s="73"/>
      <c r="AX288" s="73"/>
      <c r="AY288" s="73"/>
      <c r="AZ288" s="73"/>
      <c r="BA288" s="73"/>
      <c r="BB288" s="73"/>
      <c r="BC288" s="73"/>
    </row>
    <row r="289" spans="1:55" s="55" customFormat="1" ht="35.1" customHeight="1" x14ac:dyDescent="0.25">
      <c r="A289" s="115"/>
      <c r="B289" s="35"/>
      <c r="C289" s="465"/>
      <c r="D289" s="465"/>
      <c r="E289" s="465"/>
      <c r="F289" s="63"/>
      <c r="G289" s="465"/>
      <c r="H289" s="465"/>
      <c r="I289" s="465"/>
      <c r="J289" s="69" t="s">
        <v>17</v>
      </c>
      <c r="K289" s="70">
        <v>0</v>
      </c>
      <c r="L289" s="42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  <c r="AB289" s="73"/>
      <c r="AC289" s="73"/>
      <c r="AD289" s="73"/>
      <c r="AE289" s="73"/>
      <c r="AF289" s="73"/>
      <c r="AG289" s="73"/>
      <c r="AH289" s="73"/>
      <c r="AI289" s="73"/>
      <c r="AJ289" s="73"/>
      <c r="AK289" s="73"/>
      <c r="AL289" s="73"/>
      <c r="AM289" s="73"/>
      <c r="AN289" s="73"/>
      <c r="AO289" s="73"/>
      <c r="AP289" s="73"/>
      <c r="AQ289" s="73"/>
      <c r="AR289" s="73"/>
      <c r="AS289" s="73"/>
      <c r="AT289" s="73"/>
      <c r="AU289" s="73"/>
      <c r="AV289" s="73"/>
      <c r="AW289" s="73"/>
      <c r="AX289" s="73"/>
      <c r="AY289" s="73"/>
      <c r="AZ289" s="73"/>
      <c r="BA289" s="73"/>
      <c r="BB289" s="73"/>
      <c r="BC289" s="73"/>
    </row>
    <row r="290" spans="1:55" s="55" customFormat="1" ht="35.1" customHeight="1" x14ac:dyDescent="0.25">
      <c r="A290" s="115"/>
      <c r="B290" s="35"/>
      <c r="C290" s="465"/>
      <c r="D290" s="465"/>
      <c r="E290" s="465"/>
      <c r="F290" s="63"/>
      <c r="G290" s="465"/>
      <c r="H290" s="465"/>
      <c r="I290" s="465"/>
      <c r="J290" s="69" t="s">
        <v>17</v>
      </c>
      <c r="K290" s="70">
        <v>0</v>
      </c>
      <c r="L290" s="42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73"/>
      <c r="AC290" s="73"/>
      <c r="AD290" s="73"/>
      <c r="AE290" s="73"/>
      <c r="AF290" s="73"/>
      <c r="AG290" s="73"/>
      <c r="AH290" s="73"/>
      <c r="AI290" s="73"/>
      <c r="AJ290" s="73"/>
      <c r="AK290" s="73"/>
      <c r="AL290" s="73"/>
      <c r="AM290" s="73"/>
      <c r="AN290" s="73"/>
      <c r="AO290" s="73"/>
      <c r="AP290" s="73"/>
      <c r="AQ290" s="73"/>
      <c r="AR290" s="73"/>
      <c r="AS290" s="73"/>
      <c r="AT290" s="73"/>
      <c r="AU290" s="73"/>
      <c r="AV290" s="73"/>
      <c r="AW290" s="73"/>
      <c r="AX290" s="73"/>
      <c r="AY290" s="73"/>
      <c r="AZ290" s="73"/>
      <c r="BA290" s="73"/>
      <c r="BB290" s="73"/>
      <c r="BC290" s="73"/>
    </row>
    <row r="291" spans="1:55" s="55" customFormat="1" ht="35.1" customHeight="1" x14ac:dyDescent="0.25">
      <c r="A291" s="115"/>
      <c r="B291" s="35"/>
      <c r="C291" s="465"/>
      <c r="D291" s="465"/>
      <c r="E291" s="465"/>
      <c r="F291" s="63"/>
      <c r="G291" s="465"/>
      <c r="H291" s="465"/>
      <c r="I291" s="465"/>
      <c r="J291" s="69" t="s">
        <v>17</v>
      </c>
      <c r="K291" s="70">
        <v>0</v>
      </c>
      <c r="L291" s="42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3"/>
      <c r="AB291" s="73"/>
      <c r="AC291" s="73"/>
      <c r="AD291" s="73"/>
      <c r="AE291" s="73"/>
      <c r="AF291" s="73"/>
      <c r="AG291" s="73"/>
      <c r="AH291" s="73"/>
      <c r="AI291" s="73"/>
      <c r="AJ291" s="73"/>
      <c r="AK291" s="73"/>
      <c r="AL291" s="73"/>
      <c r="AM291" s="73"/>
      <c r="AN291" s="73"/>
      <c r="AO291" s="73"/>
      <c r="AP291" s="73"/>
      <c r="AQ291" s="73"/>
      <c r="AR291" s="73"/>
      <c r="AS291" s="73"/>
      <c r="AT291" s="73"/>
      <c r="AU291" s="73"/>
      <c r="AV291" s="73"/>
      <c r="AW291" s="73"/>
      <c r="AX291" s="73"/>
      <c r="AY291" s="73"/>
      <c r="AZ291" s="73"/>
      <c r="BA291" s="73"/>
      <c r="BB291" s="73"/>
      <c r="BC291" s="73"/>
    </row>
    <row r="292" spans="1:55" s="55" customFormat="1" ht="35.1" customHeight="1" x14ac:dyDescent="0.25">
      <c r="A292" s="115"/>
      <c r="B292" s="35"/>
      <c r="C292" s="465"/>
      <c r="D292" s="465"/>
      <c r="E292" s="465"/>
      <c r="F292" s="63"/>
      <c r="G292" s="465"/>
      <c r="H292" s="465"/>
      <c r="I292" s="465"/>
      <c r="J292" s="69" t="s">
        <v>17</v>
      </c>
      <c r="K292" s="70">
        <v>0</v>
      </c>
      <c r="L292" s="42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73"/>
      <c r="AC292" s="73"/>
      <c r="AD292" s="73"/>
      <c r="AE292" s="73"/>
      <c r="AF292" s="73"/>
      <c r="AG292" s="73"/>
      <c r="AH292" s="73"/>
      <c r="AI292" s="73"/>
      <c r="AJ292" s="73"/>
      <c r="AK292" s="73"/>
      <c r="AL292" s="73"/>
      <c r="AM292" s="73"/>
      <c r="AN292" s="73"/>
      <c r="AO292" s="73"/>
      <c r="AP292" s="73"/>
      <c r="AQ292" s="73"/>
      <c r="AR292" s="73"/>
      <c r="AS292" s="73"/>
      <c r="AT292" s="73"/>
      <c r="AU292" s="73"/>
      <c r="AV292" s="73"/>
      <c r="AW292" s="73"/>
      <c r="AX292" s="73"/>
      <c r="AY292" s="73"/>
      <c r="AZ292" s="73"/>
      <c r="BA292" s="73"/>
      <c r="BB292" s="73"/>
      <c r="BC292" s="73"/>
    </row>
    <row r="293" spans="1:55" s="55" customFormat="1" ht="35.1" customHeight="1" x14ac:dyDescent="0.25">
      <c r="A293" s="115"/>
      <c r="B293" s="35"/>
      <c r="C293" s="465"/>
      <c r="D293" s="465"/>
      <c r="E293" s="465"/>
      <c r="F293" s="63"/>
      <c r="G293" s="465"/>
      <c r="H293" s="465"/>
      <c r="I293" s="465"/>
      <c r="J293" s="69" t="s">
        <v>17</v>
      </c>
      <c r="K293" s="70">
        <v>0</v>
      </c>
      <c r="L293" s="42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/>
      <c r="AC293" s="73"/>
      <c r="AD293" s="73"/>
      <c r="AE293" s="73"/>
      <c r="AF293" s="73"/>
      <c r="AG293" s="73"/>
      <c r="AH293" s="73"/>
      <c r="AI293" s="73"/>
      <c r="AJ293" s="73"/>
      <c r="AK293" s="73"/>
      <c r="AL293" s="73"/>
      <c r="AM293" s="73"/>
      <c r="AN293" s="73"/>
      <c r="AO293" s="73"/>
      <c r="AP293" s="73"/>
      <c r="AQ293" s="73"/>
      <c r="AR293" s="73"/>
      <c r="AS293" s="73"/>
      <c r="AT293" s="73"/>
      <c r="AU293" s="73"/>
      <c r="AV293" s="73"/>
      <c r="AW293" s="73"/>
      <c r="AX293" s="73"/>
      <c r="AY293" s="73"/>
      <c r="AZ293" s="73"/>
      <c r="BA293" s="73"/>
      <c r="BB293" s="73"/>
      <c r="BC293" s="73"/>
    </row>
    <row r="294" spans="1:55" s="55" customFormat="1" ht="35.1" customHeight="1" x14ac:dyDescent="0.25">
      <c r="A294" s="115"/>
      <c r="B294" s="35"/>
      <c r="C294" s="465"/>
      <c r="D294" s="465"/>
      <c r="E294" s="465"/>
      <c r="F294" s="63"/>
      <c r="G294" s="465"/>
      <c r="H294" s="465"/>
      <c r="I294" s="465"/>
      <c r="J294" s="69" t="s">
        <v>17</v>
      </c>
      <c r="K294" s="70">
        <v>0</v>
      </c>
      <c r="L294" s="42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73"/>
      <c r="AC294" s="73"/>
      <c r="AD294" s="73"/>
      <c r="AE294" s="73"/>
      <c r="AF294" s="73"/>
      <c r="AG294" s="73"/>
      <c r="AH294" s="73"/>
      <c r="AI294" s="73"/>
      <c r="AJ294" s="73"/>
      <c r="AK294" s="73"/>
      <c r="AL294" s="73"/>
      <c r="AM294" s="73"/>
      <c r="AN294" s="73"/>
      <c r="AO294" s="73"/>
      <c r="AP294" s="73"/>
      <c r="AQ294" s="73"/>
      <c r="AR294" s="73"/>
      <c r="AS294" s="73"/>
      <c r="AT294" s="73"/>
      <c r="AU294" s="73"/>
      <c r="AV294" s="73"/>
      <c r="AW294" s="73"/>
      <c r="AX294" s="73"/>
      <c r="AY294" s="73"/>
      <c r="AZ294" s="73"/>
      <c r="BA294" s="73"/>
      <c r="BB294" s="73"/>
      <c r="BC294" s="73"/>
    </row>
    <row r="295" spans="1:55" s="55" customFormat="1" ht="35.1" customHeight="1" x14ac:dyDescent="0.25">
      <c r="A295" s="115"/>
      <c r="B295" s="35"/>
      <c r="C295" s="465"/>
      <c r="D295" s="465"/>
      <c r="E295" s="465"/>
      <c r="F295" s="63"/>
      <c r="G295" s="465"/>
      <c r="H295" s="465"/>
      <c r="I295" s="465"/>
      <c r="J295" s="69" t="s">
        <v>17</v>
      </c>
      <c r="K295" s="70">
        <v>0</v>
      </c>
      <c r="L295" s="42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73"/>
      <c r="AC295" s="73"/>
      <c r="AD295" s="73"/>
      <c r="AE295" s="73"/>
      <c r="AF295" s="73"/>
      <c r="AG295" s="73"/>
      <c r="AH295" s="73"/>
      <c r="AI295" s="73"/>
      <c r="AJ295" s="73"/>
      <c r="AK295" s="73"/>
      <c r="AL295" s="73"/>
      <c r="AM295" s="73"/>
      <c r="AN295" s="73"/>
      <c r="AO295" s="73"/>
      <c r="AP295" s="73"/>
      <c r="AQ295" s="73"/>
      <c r="AR295" s="73"/>
      <c r="AS295" s="73"/>
      <c r="AT295" s="73"/>
      <c r="AU295" s="73"/>
      <c r="AV295" s="73"/>
      <c r="AW295" s="73"/>
      <c r="AX295" s="73"/>
      <c r="AY295" s="73"/>
      <c r="AZ295" s="73"/>
      <c r="BA295" s="73"/>
      <c r="BB295" s="73"/>
      <c r="BC295" s="73"/>
    </row>
    <row r="296" spans="1:55" s="55" customFormat="1" ht="35.1" customHeight="1" x14ac:dyDescent="0.25">
      <c r="A296" s="115"/>
      <c r="B296" s="35"/>
      <c r="C296" s="465"/>
      <c r="D296" s="465"/>
      <c r="E296" s="465"/>
      <c r="F296" s="63"/>
      <c r="G296" s="465"/>
      <c r="H296" s="465"/>
      <c r="I296" s="465"/>
      <c r="J296" s="69" t="s">
        <v>17</v>
      </c>
      <c r="K296" s="70">
        <v>0</v>
      </c>
      <c r="L296" s="42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3"/>
      <c r="AB296" s="73"/>
      <c r="AC296" s="73"/>
      <c r="AD296" s="73"/>
      <c r="AE296" s="73"/>
      <c r="AF296" s="73"/>
      <c r="AG296" s="73"/>
      <c r="AH296" s="73"/>
      <c r="AI296" s="73"/>
      <c r="AJ296" s="73"/>
      <c r="AK296" s="73"/>
      <c r="AL296" s="73"/>
      <c r="AM296" s="73"/>
      <c r="AN296" s="73"/>
      <c r="AO296" s="73"/>
      <c r="AP296" s="73"/>
      <c r="AQ296" s="73"/>
      <c r="AR296" s="73"/>
      <c r="AS296" s="73"/>
      <c r="AT296" s="73"/>
      <c r="AU296" s="73"/>
      <c r="AV296" s="73"/>
      <c r="AW296" s="73"/>
      <c r="AX296" s="73"/>
      <c r="AY296" s="73"/>
      <c r="AZ296" s="73"/>
      <c r="BA296" s="73"/>
      <c r="BB296" s="73"/>
      <c r="BC296" s="73"/>
    </row>
    <row r="297" spans="1:55" s="55" customFormat="1" ht="35.1" customHeight="1" x14ac:dyDescent="0.25">
      <c r="A297" s="115"/>
      <c r="B297" s="35"/>
      <c r="C297" s="465"/>
      <c r="D297" s="465"/>
      <c r="E297" s="465"/>
      <c r="F297" s="63"/>
      <c r="G297" s="465"/>
      <c r="H297" s="465"/>
      <c r="I297" s="465"/>
      <c r="J297" s="69" t="s">
        <v>17</v>
      </c>
      <c r="K297" s="70">
        <v>0</v>
      </c>
      <c r="L297" s="42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3"/>
      <c r="AB297" s="73"/>
      <c r="AC297" s="73"/>
      <c r="AD297" s="73"/>
      <c r="AE297" s="73"/>
      <c r="AF297" s="73"/>
      <c r="AG297" s="73"/>
      <c r="AH297" s="73"/>
      <c r="AI297" s="73"/>
      <c r="AJ297" s="73"/>
      <c r="AK297" s="73"/>
      <c r="AL297" s="73"/>
      <c r="AM297" s="73"/>
      <c r="AN297" s="73"/>
      <c r="AO297" s="73"/>
      <c r="AP297" s="73"/>
      <c r="AQ297" s="73"/>
      <c r="AR297" s="73"/>
      <c r="AS297" s="73"/>
      <c r="AT297" s="73"/>
      <c r="AU297" s="73"/>
      <c r="AV297" s="73"/>
      <c r="AW297" s="73"/>
      <c r="AX297" s="73"/>
      <c r="AY297" s="73"/>
      <c r="AZ297" s="73"/>
      <c r="BA297" s="73"/>
      <c r="BB297" s="73"/>
      <c r="BC297" s="73"/>
    </row>
    <row r="298" spans="1:55" s="55" customFormat="1" ht="35.1" customHeight="1" x14ac:dyDescent="0.25">
      <c r="A298" s="115"/>
      <c r="B298" s="35"/>
      <c r="C298" s="465"/>
      <c r="D298" s="465"/>
      <c r="E298" s="465"/>
      <c r="F298" s="63"/>
      <c r="G298" s="465"/>
      <c r="H298" s="465"/>
      <c r="I298" s="465"/>
      <c r="J298" s="69" t="s">
        <v>17</v>
      </c>
      <c r="K298" s="70">
        <v>0</v>
      </c>
      <c r="L298" s="42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73"/>
      <c r="AC298" s="73"/>
      <c r="AD298" s="73"/>
      <c r="AE298" s="73"/>
      <c r="AF298" s="73"/>
      <c r="AG298" s="73"/>
      <c r="AH298" s="73"/>
      <c r="AI298" s="73"/>
      <c r="AJ298" s="73"/>
      <c r="AK298" s="73"/>
      <c r="AL298" s="73"/>
      <c r="AM298" s="73"/>
      <c r="AN298" s="73"/>
      <c r="AO298" s="73"/>
      <c r="AP298" s="73"/>
      <c r="AQ298" s="73"/>
      <c r="AR298" s="73"/>
      <c r="AS298" s="73"/>
      <c r="AT298" s="73"/>
      <c r="AU298" s="73"/>
      <c r="AV298" s="73"/>
      <c r="AW298" s="73"/>
      <c r="AX298" s="73"/>
      <c r="AY298" s="73"/>
      <c r="AZ298" s="73"/>
      <c r="BA298" s="73"/>
      <c r="BB298" s="73"/>
      <c r="BC298" s="73"/>
    </row>
    <row r="299" spans="1:55" s="55" customFormat="1" ht="35.1" customHeight="1" x14ac:dyDescent="0.25">
      <c r="A299" s="115"/>
      <c r="B299" s="35"/>
      <c r="C299" s="465"/>
      <c r="D299" s="465"/>
      <c r="E299" s="465"/>
      <c r="F299" s="63"/>
      <c r="G299" s="465"/>
      <c r="H299" s="465"/>
      <c r="I299" s="465"/>
      <c r="J299" s="69" t="s">
        <v>17</v>
      </c>
      <c r="K299" s="70">
        <v>0</v>
      </c>
      <c r="L299" s="42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3"/>
      <c r="AC299" s="73"/>
      <c r="AD299" s="73"/>
      <c r="AE299" s="73"/>
      <c r="AF299" s="73"/>
      <c r="AG299" s="73"/>
      <c r="AH299" s="73"/>
      <c r="AI299" s="73"/>
      <c r="AJ299" s="73"/>
      <c r="AK299" s="73"/>
      <c r="AL299" s="73"/>
      <c r="AM299" s="73"/>
      <c r="AN299" s="73"/>
      <c r="AO299" s="73"/>
      <c r="AP299" s="73"/>
      <c r="AQ299" s="73"/>
      <c r="AR299" s="73"/>
      <c r="AS299" s="73"/>
      <c r="AT299" s="73"/>
      <c r="AU299" s="73"/>
      <c r="AV299" s="73"/>
      <c r="AW299" s="73"/>
      <c r="AX299" s="73"/>
      <c r="AY299" s="73"/>
      <c r="AZ299" s="73"/>
      <c r="BA299" s="73"/>
      <c r="BB299" s="73"/>
      <c r="BC299" s="73"/>
    </row>
    <row r="300" spans="1:55" s="55" customFormat="1" ht="35.1" customHeight="1" x14ac:dyDescent="0.25">
      <c r="A300" s="115"/>
      <c r="B300" s="35"/>
      <c r="C300" s="465"/>
      <c r="D300" s="465"/>
      <c r="E300" s="465"/>
      <c r="F300" s="63"/>
      <c r="G300" s="465"/>
      <c r="H300" s="465"/>
      <c r="I300" s="465"/>
      <c r="J300" s="69" t="s">
        <v>17</v>
      </c>
      <c r="K300" s="70">
        <v>0</v>
      </c>
      <c r="L300" s="42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3"/>
      <c r="AB300" s="73"/>
      <c r="AC300" s="73"/>
      <c r="AD300" s="73"/>
      <c r="AE300" s="73"/>
      <c r="AF300" s="73"/>
      <c r="AG300" s="73"/>
      <c r="AH300" s="73"/>
      <c r="AI300" s="73"/>
      <c r="AJ300" s="73"/>
      <c r="AK300" s="73"/>
      <c r="AL300" s="73"/>
      <c r="AM300" s="73"/>
      <c r="AN300" s="73"/>
      <c r="AO300" s="73"/>
      <c r="AP300" s="73"/>
      <c r="AQ300" s="73"/>
      <c r="AR300" s="73"/>
      <c r="AS300" s="73"/>
      <c r="AT300" s="73"/>
      <c r="AU300" s="73"/>
      <c r="AV300" s="73"/>
      <c r="AW300" s="73"/>
      <c r="AX300" s="73"/>
      <c r="AY300" s="73"/>
      <c r="AZ300" s="73"/>
      <c r="BA300" s="73"/>
      <c r="BB300" s="73"/>
      <c r="BC300" s="73"/>
    </row>
    <row r="301" spans="1:55" s="55" customFormat="1" ht="35.1" customHeight="1" x14ac:dyDescent="0.25">
      <c r="A301" s="115"/>
      <c r="B301" s="35"/>
      <c r="C301" s="465"/>
      <c r="D301" s="465"/>
      <c r="E301" s="465"/>
      <c r="F301" s="63"/>
      <c r="G301" s="465"/>
      <c r="H301" s="465"/>
      <c r="I301" s="465"/>
      <c r="J301" s="69" t="s">
        <v>17</v>
      </c>
      <c r="K301" s="70">
        <v>0</v>
      </c>
      <c r="L301" s="42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73"/>
      <c r="AC301" s="73"/>
      <c r="AD301" s="73"/>
      <c r="AE301" s="73"/>
      <c r="AF301" s="73"/>
      <c r="AG301" s="73"/>
      <c r="AH301" s="73"/>
      <c r="AI301" s="73"/>
      <c r="AJ301" s="73"/>
      <c r="AK301" s="73"/>
      <c r="AL301" s="73"/>
      <c r="AM301" s="73"/>
      <c r="AN301" s="73"/>
      <c r="AO301" s="73"/>
      <c r="AP301" s="73"/>
      <c r="AQ301" s="73"/>
      <c r="AR301" s="73"/>
      <c r="AS301" s="73"/>
      <c r="AT301" s="73"/>
      <c r="AU301" s="73"/>
      <c r="AV301" s="73"/>
      <c r="AW301" s="73"/>
      <c r="AX301" s="73"/>
      <c r="AY301" s="73"/>
      <c r="AZ301" s="73"/>
      <c r="BA301" s="73"/>
      <c r="BB301" s="73"/>
      <c r="BC301" s="73"/>
    </row>
    <row r="302" spans="1:55" s="55" customFormat="1" ht="35.1" customHeight="1" x14ac:dyDescent="0.25">
      <c r="A302" s="115"/>
      <c r="B302" s="35"/>
      <c r="C302" s="465"/>
      <c r="D302" s="465"/>
      <c r="E302" s="465"/>
      <c r="F302" s="63"/>
      <c r="G302" s="465"/>
      <c r="H302" s="465"/>
      <c r="I302" s="465"/>
      <c r="J302" s="69" t="s">
        <v>17</v>
      </c>
      <c r="K302" s="70">
        <v>0</v>
      </c>
      <c r="L302" s="42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  <c r="AB302" s="73"/>
      <c r="AC302" s="73"/>
      <c r="AD302" s="73"/>
      <c r="AE302" s="73"/>
      <c r="AF302" s="73"/>
      <c r="AG302" s="73"/>
      <c r="AH302" s="73"/>
      <c r="AI302" s="73"/>
      <c r="AJ302" s="73"/>
      <c r="AK302" s="73"/>
      <c r="AL302" s="73"/>
      <c r="AM302" s="73"/>
      <c r="AN302" s="73"/>
      <c r="AO302" s="73"/>
      <c r="AP302" s="73"/>
      <c r="AQ302" s="73"/>
      <c r="AR302" s="73"/>
      <c r="AS302" s="73"/>
      <c r="AT302" s="73"/>
      <c r="AU302" s="73"/>
      <c r="AV302" s="73"/>
      <c r="AW302" s="73"/>
      <c r="AX302" s="73"/>
      <c r="AY302" s="73"/>
      <c r="AZ302" s="73"/>
      <c r="BA302" s="73"/>
      <c r="BB302" s="73"/>
      <c r="BC302" s="73"/>
    </row>
    <row r="303" spans="1:55" s="55" customFormat="1" ht="35.1" customHeight="1" x14ac:dyDescent="0.25">
      <c r="A303" s="115"/>
      <c r="B303" s="35"/>
      <c r="C303" s="465"/>
      <c r="D303" s="465"/>
      <c r="E303" s="465"/>
      <c r="F303" s="63"/>
      <c r="G303" s="465"/>
      <c r="H303" s="465"/>
      <c r="I303" s="465"/>
      <c r="J303" s="69" t="s">
        <v>17</v>
      </c>
      <c r="K303" s="70">
        <v>0</v>
      </c>
      <c r="L303" s="42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/>
      <c r="AC303" s="73"/>
      <c r="AD303" s="73"/>
      <c r="AE303" s="73"/>
      <c r="AF303" s="73"/>
      <c r="AG303" s="73"/>
      <c r="AH303" s="73"/>
      <c r="AI303" s="73"/>
      <c r="AJ303" s="73"/>
      <c r="AK303" s="73"/>
      <c r="AL303" s="73"/>
      <c r="AM303" s="73"/>
      <c r="AN303" s="73"/>
      <c r="AO303" s="73"/>
      <c r="AP303" s="73"/>
      <c r="AQ303" s="73"/>
      <c r="AR303" s="73"/>
      <c r="AS303" s="73"/>
      <c r="AT303" s="73"/>
      <c r="AU303" s="73"/>
      <c r="AV303" s="73"/>
      <c r="AW303" s="73"/>
      <c r="AX303" s="73"/>
      <c r="AY303" s="73"/>
      <c r="AZ303" s="73"/>
      <c r="BA303" s="73"/>
      <c r="BB303" s="73"/>
      <c r="BC303" s="73"/>
    </row>
    <row r="304" spans="1:55" s="55" customFormat="1" ht="35.1" customHeight="1" x14ac:dyDescent="0.25">
      <c r="A304" s="115"/>
      <c r="B304" s="35"/>
      <c r="C304" s="465"/>
      <c r="D304" s="465"/>
      <c r="E304" s="465"/>
      <c r="F304" s="63"/>
      <c r="G304" s="465"/>
      <c r="H304" s="465"/>
      <c r="I304" s="465"/>
      <c r="J304" s="69" t="s">
        <v>17</v>
      </c>
      <c r="K304" s="70">
        <v>0</v>
      </c>
      <c r="L304" s="42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73"/>
      <c r="AC304" s="73"/>
      <c r="AD304" s="73"/>
      <c r="AE304" s="73"/>
      <c r="AF304" s="73"/>
      <c r="AG304" s="73"/>
      <c r="AH304" s="73"/>
      <c r="AI304" s="73"/>
      <c r="AJ304" s="73"/>
      <c r="AK304" s="73"/>
      <c r="AL304" s="73"/>
      <c r="AM304" s="73"/>
      <c r="AN304" s="73"/>
      <c r="AO304" s="73"/>
      <c r="AP304" s="73"/>
      <c r="AQ304" s="73"/>
      <c r="AR304" s="73"/>
      <c r="AS304" s="73"/>
      <c r="AT304" s="73"/>
      <c r="AU304" s="73"/>
      <c r="AV304" s="73"/>
      <c r="AW304" s="73"/>
      <c r="AX304" s="73"/>
      <c r="AY304" s="73"/>
      <c r="AZ304" s="73"/>
      <c r="BA304" s="73"/>
      <c r="BB304" s="73"/>
      <c r="BC304" s="73"/>
    </row>
    <row r="305" spans="1:55" s="55" customFormat="1" ht="35.1" customHeight="1" x14ac:dyDescent="0.25">
      <c r="A305" s="115"/>
      <c r="B305" s="35"/>
      <c r="C305" s="465"/>
      <c r="D305" s="465"/>
      <c r="E305" s="465"/>
      <c r="F305" s="63"/>
      <c r="G305" s="465"/>
      <c r="H305" s="465"/>
      <c r="I305" s="465"/>
      <c r="J305" s="69" t="s">
        <v>17</v>
      </c>
      <c r="K305" s="70">
        <v>0</v>
      </c>
      <c r="L305" s="42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73"/>
      <c r="AD305" s="73"/>
      <c r="AE305" s="73"/>
      <c r="AF305" s="73"/>
      <c r="AG305" s="73"/>
      <c r="AH305" s="73"/>
      <c r="AI305" s="73"/>
      <c r="AJ305" s="73"/>
      <c r="AK305" s="73"/>
      <c r="AL305" s="73"/>
      <c r="AM305" s="73"/>
      <c r="AN305" s="73"/>
      <c r="AO305" s="73"/>
      <c r="AP305" s="73"/>
      <c r="AQ305" s="73"/>
      <c r="AR305" s="73"/>
      <c r="AS305" s="73"/>
      <c r="AT305" s="73"/>
      <c r="AU305" s="73"/>
      <c r="AV305" s="73"/>
      <c r="AW305" s="73"/>
      <c r="AX305" s="73"/>
      <c r="AY305" s="73"/>
      <c r="AZ305" s="73"/>
      <c r="BA305" s="73"/>
      <c r="BB305" s="73"/>
      <c r="BC305" s="73"/>
    </row>
    <row r="306" spans="1:55" s="67" customFormat="1" ht="35.1" customHeight="1" x14ac:dyDescent="0.25">
      <c r="A306" s="115"/>
      <c r="B306" s="89"/>
      <c r="C306" s="491"/>
      <c r="D306" s="492"/>
      <c r="E306" s="493"/>
      <c r="F306" s="63"/>
      <c r="G306" s="491"/>
      <c r="H306" s="492"/>
      <c r="I306" s="493"/>
      <c r="J306" s="69" t="s">
        <v>17</v>
      </c>
      <c r="K306" s="70">
        <v>0</v>
      </c>
      <c r="L306" s="42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  <c r="AA306" s="87"/>
      <c r="AB306" s="87"/>
      <c r="AC306" s="87"/>
      <c r="AD306" s="87"/>
      <c r="AE306" s="87"/>
      <c r="AF306" s="87"/>
      <c r="AG306" s="87"/>
      <c r="AH306" s="87"/>
      <c r="AI306" s="87"/>
      <c r="AJ306" s="87"/>
      <c r="AK306" s="87"/>
      <c r="AL306" s="87"/>
      <c r="AM306" s="87"/>
      <c r="AN306" s="87"/>
      <c r="AO306" s="87"/>
      <c r="AP306" s="87"/>
      <c r="AQ306" s="87"/>
      <c r="AR306" s="87"/>
      <c r="AS306" s="87"/>
      <c r="AT306" s="87"/>
      <c r="AU306" s="87"/>
      <c r="AV306" s="87"/>
      <c r="AW306" s="87"/>
      <c r="AX306" s="87"/>
      <c r="AY306" s="87"/>
      <c r="AZ306" s="87"/>
      <c r="BA306" s="87"/>
      <c r="BB306" s="87"/>
      <c r="BC306" s="87"/>
    </row>
    <row r="307" spans="1:55" s="55" customFormat="1" ht="35.1" customHeight="1" x14ac:dyDescent="0.25">
      <c r="A307" s="115"/>
      <c r="B307" s="35"/>
      <c r="C307" s="465"/>
      <c r="D307" s="465"/>
      <c r="E307" s="465"/>
      <c r="F307" s="63"/>
      <c r="G307" s="465"/>
      <c r="H307" s="465"/>
      <c r="I307" s="465"/>
      <c r="J307" s="69" t="s">
        <v>17</v>
      </c>
      <c r="K307" s="70">
        <v>0</v>
      </c>
      <c r="L307" s="42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73"/>
      <c r="AD307" s="73"/>
      <c r="AE307" s="73"/>
      <c r="AF307" s="73"/>
      <c r="AG307" s="73"/>
      <c r="AH307" s="73"/>
      <c r="AI307" s="73"/>
      <c r="AJ307" s="73"/>
      <c r="AK307" s="73"/>
      <c r="AL307" s="73"/>
      <c r="AM307" s="73"/>
      <c r="AN307" s="73"/>
      <c r="AO307" s="73"/>
      <c r="AP307" s="73"/>
      <c r="AQ307" s="73"/>
      <c r="AR307" s="73"/>
      <c r="AS307" s="73"/>
      <c r="AT307" s="73"/>
      <c r="AU307" s="73"/>
      <c r="AV307" s="73"/>
      <c r="AW307" s="73"/>
      <c r="AX307" s="73"/>
      <c r="AY307" s="73"/>
      <c r="AZ307" s="73"/>
      <c r="BA307" s="73"/>
      <c r="BB307" s="73"/>
      <c r="BC307" s="73"/>
    </row>
    <row r="308" spans="1:55" s="55" customFormat="1" ht="35.1" customHeight="1" x14ac:dyDescent="0.25">
      <c r="A308" s="115"/>
      <c r="B308" s="35"/>
      <c r="C308" s="465"/>
      <c r="D308" s="465"/>
      <c r="E308" s="465"/>
      <c r="F308" s="63"/>
      <c r="G308" s="465"/>
      <c r="H308" s="465"/>
      <c r="I308" s="465"/>
      <c r="J308" s="69" t="s">
        <v>17</v>
      </c>
      <c r="K308" s="70">
        <v>0</v>
      </c>
      <c r="L308" s="42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  <c r="AB308" s="73"/>
      <c r="AC308" s="73"/>
      <c r="AD308" s="73"/>
      <c r="AE308" s="73"/>
      <c r="AF308" s="73"/>
      <c r="AG308" s="73"/>
      <c r="AH308" s="73"/>
      <c r="AI308" s="73"/>
      <c r="AJ308" s="73"/>
      <c r="AK308" s="73"/>
      <c r="AL308" s="73"/>
      <c r="AM308" s="73"/>
      <c r="AN308" s="73"/>
      <c r="AO308" s="73"/>
      <c r="AP308" s="73"/>
      <c r="AQ308" s="73"/>
      <c r="AR308" s="73"/>
      <c r="AS308" s="73"/>
      <c r="AT308" s="73"/>
      <c r="AU308" s="73"/>
      <c r="AV308" s="73"/>
      <c r="AW308" s="73"/>
      <c r="AX308" s="73"/>
      <c r="AY308" s="73"/>
      <c r="AZ308" s="73"/>
      <c r="BA308" s="73"/>
      <c r="BB308" s="73"/>
      <c r="BC308" s="73"/>
    </row>
    <row r="309" spans="1:55" s="55" customFormat="1" ht="35.1" customHeight="1" x14ac:dyDescent="0.25">
      <c r="A309" s="115"/>
      <c r="B309" s="35"/>
      <c r="C309" s="465"/>
      <c r="D309" s="465"/>
      <c r="E309" s="465"/>
      <c r="F309" s="63"/>
      <c r="G309" s="465"/>
      <c r="H309" s="465"/>
      <c r="I309" s="465"/>
      <c r="J309" s="69" t="s">
        <v>17</v>
      </c>
      <c r="K309" s="70">
        <v>0</v>
      </c>
      <c r="L309" s="42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73"/>
      <c r="AC309" s="73"/>
      <c r="AD309" s="73"/>
      <c r="AE309" s="73"/>
      <c r="AF309" s="73"/>
      <c r="AG309" s="73"/>
      <c r="AH309" s="73"/>
      <c r="AI309" s="73"/>
      <c r="AJ309" s="73"/>
      <c r="AK309" s="73"/>
      <c r="AL309" s="73"/>
      <c r="AM309" s="73"/>
      <c r="AN309" s="73"/>
      <c r="AO309" s="73"/>
      <c r="AP309" s="73"/>
      <c r="AQ309" s="73"/>
      <c r="AR309" s="73"/>
      <c r="AS309" s="73"/>
      <c r="AT309" s="73"/>
      <c r="AU309" s="73"/>
      <c r="AV309" s="73"/>
      <c r="AW309" s="73"/>
      <c r="AX309" s="73"/>
      <c r="AY309" s="73"/>
      <c r="AZ309" s="73"/>
      <c r="BA309" s="73"/>
      <c r="BB309" s="73"/>
      <c r="BC309" s="73"/>
    </row>
    <row r="310" spans="1:55" s="55" customFormat="1" ht="35.1" customHeight="1" x14ac:dyDescent="0.25">
      <c r="A310" s="115"/>
      <c r="B310" s="35"/>
      <c r="C310" s="465"/>
      <c r="D310" s="465"/>
      <c r="E310" s="465"/>
      <c r="F310" s="63"/>
      <c r="G310" s="465"/>
      <c r="H310" s="465"/>
      <c r="I310" s="465"/>
      <c r="J310" s="69" t="s">
        <v>17</v>
      </c>
      <c r="K310" s="70">
        <v>0</v>
      </c>
      <c r="L310" s="42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  <c r="AB310" s="73"/>
      <c r="AC310" s="73"/>
      <c r="AD310" s="73"/>
      <c r="AE310" s="73"/>
      <c r="AF310" s="73"/>
      <c r="AG310" s="73"/>
      <c r="AH310" s="73"/>
      <c r="AI310" s="73"/>
      <c r="AJ310" s="73"/>
      <c r="AK310" s="73"/>
      <c r="AL310" s="73"/>
      <c r="AM310" s="73"/>
      <c r="AN310" s="73"/>
      <c r="AO310" s="73"/>
      <c r="AP310" s="73"/>
      <c r="AQ310" s="73"/>
      <c r="AR310" s="73"/>
      <c r="AS310" s="73"/>
      <c r="AT310" s="73"/>
      <c r="AU310" s="73"/>
      <c r="AV310" s="73"/>
      <c r="AW310" s="73"/>
      <c r="AX310" s="73"/>
      <c r="AY310" s="73"/>
      <c r="AZ310" s="73"/>
      <c r="BA310" s="73"/>
      <c r="BB310" s="73"/>
      <c r="BC310" s="73"/>
    </row>
    <row r="311" spans="1:55" s="55" customFormat="1" ht="35.1" customHeight="1" x14ac:dyDescent="0.25">
      <c r="A311" s="115"/>
      <c r="B311" s="35"/>
      <c r="C311" s="465"/>
      <c r="D311" s="465"/>
      <c r="E311" s="465"/>
      <c r="F311" s="63"/>
      <c r="G311" s="465"/>
      <c r="H311" s="465"/>
      <c r="I311" s="465"/>
      <c r="J311" s="69" t="s">
        <v>17</v>
      </c>
      <c r="K311" s="70">
        <v>0</v>
      </c>
      <c r="L311" s="42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73"/>
      <c r="AC311" s="73"/>
      <c r="AD311" s="73"/>
      <c r="AE311" s="73"/>
      <c r="AF311" s="73"/>
      <c r="AG311" s="73"/>
      <c r="AH311" s="73"/>
      <c r="AI311" s="73"/>
      <c r="AJ311" s="73"/>
      <c r="AK311" s="73"/>
      <c r="AL311" s="73"/>
      <c r="AM311" s="73"/>
      <c r="AN311" s="73"/>
      <c r="AO311" s="73"/>
      <c r="AP311" s="73"/>
      <c r="AQ311" s="73"/>
      <c r="AR311" s="73"/>
      <c r="AS311" s="73"/>
      <c r="AT311" s="73"/>
      <c r="AU311" s="73"/>
      <c r="AV311" s="73"/>
      <c r="AW311" s="73"/>
      <c r="AX311" s="73"/>
      <c r="AY311" s="73"/>
      <c r="AZ311" s="73"/>
      <c r="BA311" s="73"/>
      <c r="BB311" s="73"/>
      <c r="BC311" s="73"/>
    </row>
    <row r="312" spans="1:55" s="55" customFormat="1" ht="35.1" customHeight="1" x14ac:dyDescent="0.25">
      <c r="A312" s="115"/>
      <c r="B312" s="35"/>
      <c r="C312" s="465"/>
      <c r="D312" s="465"/>
      <c r="E312" s="465"/>
      <c r="F312" s="63"/>
      <c r="G312" s="465"/>
      <c r="H312" s="465"/>
      <c r="I312" s="465"/>
      <c r="J312" s="69" t="s">
        <v>17</v>
      </c>
      <c r="K312" s="70">
        <v>0</v>
      </c>
      <c r="L312" s="42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  <c r="AB312" s="73"/>
      <c r="AC312" s="73"/>
      <c r="AD312" s="73"/>
      <c r="AE312" s="73"/>
      <c r="AF312" s="73"/>
      <c r="AG312" s="73"/>
      <c r="AH312" s="73"/>
      <c r="AI312" s="73"/>
      <c r="AJ312" s="73"/>
      <c r="AK312" s="73"/>
      <c r="AL312" s="73"/>
      <c r="AM312" s="73"/>
      <c r="AN312" s="73"/>
      <c r="AO312" s="73"/>
      <c r="AP312" s="73"/>
      <c r="AQ312" s="73"/>
      <c r="AR312" s="73"/>
      <c r="AS312" s="73"/>
      <c r="AT312" s="73"/>
      <c r="AU312" s="73"/>
      <c r="AV312" s="73"/>
      <c r="AW312" s="73"/>
      <c r="AX312" s="73"/>
      <c r="AY312" s="73"/>
      <c r="AZ312" s="73"/>
      <c r="BA312" s="73"/>
      <c r="BB312" s="73"/>
      <c r="BC312" s="73"/>
    </row>
    <row r="313" spans="1:55" s="55" customFormat="1" ht="35.1" customHeight="1" x14ac:dyDescent="0.25">
      <c r="A313" s="115"/>
      <c r="B313" s="35"/>
      <c r="C313" s="465"/>
      <c r="D313" s="465"/>
      <c r="E313" s="465"/>
      <c r="F313" s="63"/>
      <c r="G313" s="465"/>
      <c r="H313" s="465"/>
      <c r="I313" s="465"/>
      <c r="J313" s="69" t="s">
        <v>17</v>
      </c>
      <c r="K313" s="70">
        <v>0</v>
      </c>
      <c r="L313" s="42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73"/>
      <c r="AD313" s="73"/>
      <c r="AE313" s="73"/>
      <c r="AF313" s="73"/>
      <c r="AG313" s="73"/>
      <c r="AH313" s="73"/>
      <c r="AI313" s="73"/>
      <c r="AJ313" s="73"/>
      <c r="AK313" s="73"/>
      <c r="AL313" s="73"/>
      <c r="AM313" s="73"/>
      <c r="AN313" s="73"/>
      <c r="AO313" s="73"/>
      <c r="AP313" s="73"/>
      <c r="AQ313" s="73"/>
      <c r="AR313" s="73"/>
      <c r="AS313" s="73"/>
      <c r="AT313" s="73"/>
      <c r="AU313" s="73"/>
      <c r="AV313" s="73"/>
      <c r="AW313" s="73"/>
      <c r="AX313" s="73"/>
      <c r="AY313" s="73"/>
      <c r="AZ313" s="73"/>
      <c r="BA313" s="73"/>
      <c r="BB313" s="73"/>
      <c r="BC313" s="73"/>
    </row>
    <row r="314" spans="1:55" s="55" customFormat="1" ht="35.1" customHeight="1" x14ac:dyDescent="0.25">
      <c r="A314" s="115"/>
      <c r="B314" s="88"/>
      <c r="C314" s="478"/>
      <c r="D314" s="479"/>
      <c r="E314" s="480"/>
      <c r="F314" s="82"/>
      <c r="G314" s="478"/>
      <c r="H314" s="479"/>
      <c r="I314" s="480"/>
      <c r="J314" s="69" t="s">
        <v>17</v>
      </c>
      <c r="K314" s="70">
        <v>0</v>
      </c>
      <c r="L314" s="42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  <c r="AB314" s="73"/>
      <c r="AC314" s="73"/>
      <c r="AD314" s="73"/>
      <c r="AE314" s="73"/>
      <c r="AF314" s="73"/>
      <c r="AG314" s="73"/>
      <c r="AH314" s="73"/>
      <c r="AI314" s="73"/>
      <c r="AJ314" s="73"/>
      <c r="AK314" s="73"/>
      <c r="AL314" s="73"/>
      <c r="AM314" s="73"/>
      <c r="AN314" s="73"/>
      <c r="AO314" s="73"/>
      <c r="AP314" s="73"/>
      <c r="AQ314" s="73"/>
      <c r="AR314" s="73"/>
      <c r="AS314" s="73"/>
      <c r="AT314" s="73"/>
      <c r="AU314" s="73"/>
      <c r="AV314" s="73"/>
      <c r="AW314" s="73"/>
      <c r="AX314" s="73"/>
      <c r="AY314" s="73"/>
      <c r="AZ314" s="73"/>
      <c r="BA314" s="73"/>
      <c r="BB314" s="73"/>
      <c r="BC314" s="73"/>
    </row>
    <row r="315" spans="1:55" s="55" customFormat="1" ht="35.1" customHeight="1" x14ac:dyDescent="0.25">
      <c r="A315" s="115"/>
      <c r="B315" s="88"/>
      <c r="C315" s="478"/>
      <c r="D315" s="479"/>
      <c r="E315" s="480"/>
      <c r="F315" s="82"/>
      <c r="G315" s="478"/>
      <c r="H315" s="479"/>
      <c r="I315" s="480"/>
      <c r="J315" s="69" t="s">
        <v>17</v>
      </c>
      <c r="K315" s="70">
        <v>0</v>
      </c>
      <c r="L315" s="42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3"/>
      <c r="AB315" s="73"/>
      <c r="AC315" s="73"/>
      <c r="AD315" s="73"/>
      <c r="AE315" s="73"/>
      <c r="AF315" s="73"/>
      <c r="AG315" s="73"/>
      <c r="AH315" s="73"/>
      <c r="AI315" s="73"/>
      <c r="AJ315" s="73"/>
      <c r="AK315" s="73"/>
      <c r="AL315" s="73"/>
      <c r="AM315" s="73"/>
      <c r="AN315" s="73"/>
      <c r="AO315" s="73"/>
      <c r="AP315" s="73"/>
      <c r="AQ315" s="73"/>
      <c r="AR315" s="73"/>
      <c r="AS315" s="73"/>
      <c r="AT315" s="73"/>
      <c r="AU315" s="73"/>
      <c r="AV315" s="73"/>
      <c r="AW315" s="73"/>
      <c r="AX315" s="73"/>
      <c r="AY315" s="73"/>
      <c r="AZ315" s="73"/>
      <c r="BA315" s="73"/>
      <c r="BB315" s="73"/>
      <c r="BC315" s="73"/>
    </row>
    <row r="316" spans="1:55" s="55" customFormat="1" ht="35.1" customHeight="1" x14ac:dyDescent="0.25">
      <c r="A316" s="115"/>
      <c r="B316" s="35"/>
      <c r="C316" s="465"/>
      <c r="D316" s="465"/>
      <c r="E316" s="465"/>
      <c r="F316" s="63"/>
      <c r="G316" s="465"/>
      <c r="H316" s="465"/>
      <c r="I316" s="465"/>
      <c r="J316" s="69" t="s">
        <v>17</v>
      </c>
      <c r="K316" s="70">
        <v>0</v>
      </c>
      <c r="L316" s="42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3"/>
      <c r="AB316" s="73"/>
      <c r="AC316" s="73"/>
      <c r="AD316" s="73"/>
      <c r="AE316" s="73"/>
      <c r="AF316" s="73"/>
      <c r="AG316" s="73"/>
      <c r="AH316" s="73"/>
      <c r="AI316" s="73"/>
      <c r="AJ316" s="73"/>
      <c r="AK316" s="73"/>
      <c r="AL316" s="73"/>
      <c r="AM316" s="73"/>
      <c r="AN316" s="73"/>
      <c r="AO316" s="73"/>
      <c r="AP316" s="73"/>
      <c r="AQ316" s="73"/>
      <c r="AR316" s="73"/>
      <c r="AS316" s="73"/>
      <c r="AT316" s="73"/>
      <c r="AU316" s="73"/>
      <c r="AV316" s="73"/>
      <c r="AW316" s="73"/>
      <c r="AX316" s="73"/>
      <c r="AY316" s="73"/>
      <c r="AZ316" s="73"/>
      <c r="BA316" s="73"/>
      <c r="BB316" s="73"/>
      <c r="BC316" s="73"/>
    </row>
    <row r="317" spans="1:55" s="55" customFormat="1" ht="35.1" customHeight="1" x14ac:dyDescent="0.25">
      <c r="A317" s="115"/>
      <c r="B317" s="88"/>
      <c r="C317" s="478"/>
      <c r="D317" s="479"/>
      <c r="E317" s="480"/>
      <c r="F317" s="82"/>
      <c r="G317" s="478"/>
      <c r="H317" s="479"/>
      <c r="I317" s="480"/>
      <c r="J317" s="69" t="s">
        <v>17</v>
      </c>
      <c r="K317" s="70">
        <v>0</v>
      </c>
      <c r="L317" s="42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  <c r="AA317" s="73"/>
      <c r="AB317" s="73"/>
      <c r="AC317" s="73"/>
      <c r="AD317" s="73"/>
      <c r="AE317" s="73"/>
      <c r="AF317" s="73"/>
      <c r="AG317" s="73"/>
      <c r="AH317" s="73"/>
      <c r="AI317" s="73"/>
      <c r="AJ317" s="73"/>
      <c r="AK317" s="73"/>
      <c r="AL317" s="73"/>
      <c r="AM317" s="73"/>
      <c r="AN317" s="73"/>
      <c r="AO317" s="73"/>
      <c r="AP317" s="73"/>
      <c r="AQ317" s="73"/>
      <c r="AR317" s="73"/>
      <c r="AS317" s="73"/>
      <c r="AT317" s="73"/>
      <c r="AU317" s="73"/>
      <c r="AV317" s="73"/>
      <c r="AW317" s="73"/>
      <c r="AX317" s="73"/>
      <c r="AY317" s="73"/>
      <c r="AZ317" s="73"/>
      <c r="BA317" s="73"/>
      <c r="BB317" s="73"/>
      <c r="BC317" s="73"/>
    </row>
    <row r="318" spans="1:55" s="55" customFormat="1" ht="35.1" customHeight="1" x14ac:dyDescent="0.25">
      <c r="A318" s="115"/>
      <c r="B318" s="35"/>
      <c r="C318" s="465"/>
      <c r="D318" s="465"/>
      <c r="E318" s="465"/>
      <c r="F318" s="63"/>
      <c r="G318" s="465"/>
      <c r="H318" s="465"/>
      <c r="I318" s="465"/>
      <c r="J318" s="69" t="s">
        <v>17</v>
      </c>
      <c r="K318" s="70">
        <v>0</v>
      </c>
      <c r="L318" s="42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  <c r="AA318" s="73"/>
      <c r="AB318" s="73"/>
      <c r="AC318" s="73"/>
      <c r="AD318" s="73"/>
      <c r="AE318" s="73"/>
      <c r="AF318" s="73"/>
      <c r="AG318" s="73"/>
      <c r="AH318" s="73"/>
      <c r="AI318" s="73"/>
      <c r="AJ318" s="73"/>
      <c r="AK318" s="73"/>
      <c r="AL318" s="73"/>
      <c r="AM318" s="73"/>
      <c r="AN318" s="73"/>
      <c r="AO318" s="73"/>
      <c r="AP318" s="73"/>
      <c r="AQ318" s="73"/>
      <c r="AR318" s="73"/>
      <c r="AS318" s="73"/>
      <c r="AT318" s="73"/>
      <c r="AU318" s="73"/>
      <c r="AV318" s="73"/>
      <c r="AW318" s="73"/>
      <c r="AX318" s="73"/>
      <c r="AY318" s="73"/>
      <c r="AZ318" s="73"/>
      <c r="BA318" s="73"/>
      <c r="BB318" s="73"/>
      <c r="BC318" s="73"/>
    </row>
    <row r="319" spans="1:55" s="55" customFormat="1" ht="35.1" customHeight="1" x14ac:dyDescent="0.25">
      <c r="A319" s="115"/>
      <c r="B319" s="88"/>
      <c r="C319" s="478"/>
      <c r="D319" s="479"/>
      <c r="E319" s="480"/>
      <c r="F319" s="82"/>
      <c r="G319" s="478"/>
      <c r="H319" s="479"/>
      <c r="I319" s="480"/>
      <c r="J319" s="69" t="s">
        <v>17</v>
      </c>
      <c r="K319" s="70">
        <v>0</v>
      </c>
      <c r="L319" s="42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73"/>
      <c r="AC319" s="73"/>
      <c r="AD319" s="73"/>
      <c r="AE319" s="73"/>
      <c r="AF319" s="73"/>
      <c r="AG319" s="73"/>
      <c r="AH319" s="73"/>
      <c r="AI319" s="73"/>
      <c r="AJ319" s="73"/>
      <c r="AK319" s="73"/>
      <c r="AL319" s="73"/>
      <c r="AM319" s="73"/>
      <c r="AN319" s="73"/>
      <c r="AO319" s="73"/>
      <c r="AP319" s="73"/>
      <c r="AQ319" s="73"/>
      <c r="AR319" s="73"/>
      <c r="AS319" s="73"/>
      <c r="AT319" s="73"/>
      <c r="AU319" s="73"/>
      <c r="AV319" s="73"/>
      <c r="AW319" s="73"/>
      <c r="AX319" s="73"/>
      <c r="AY319" s="73"/>
      <c r="AZ319" s="73"/>
      <c r="BA319" s="73"/>
      <c r="BB319" s="73"/>
      <c r="BC319" s="73"/>
    </row>
    <row r="320" spans="1:55" s="55" customFormat="1" ht="35.1" customHeight="1" x14ac:dyDescent="0.25">
      <c r="A320" s="115"/>
      <c r="B320" s="35"/>
      <c r="C320" s="465"/>
      <c r="D320" s="465"/>
      <c r="E320" s="465"/>
      <c r="F320" s="63"/>
      <c r="G320" s="465"/>
      <c r="H320" s="465"/>
      <c r="I320" s="465"/>
      <c r="J320" s="69" t="s">
        <v>17</v>
      </c>
      <c r="K320" s="70">
        <v>0</v>
      </c>
      <c r="L320" s="42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3"/>
      <c r="AB320" s="73"/>
      <c r="AC320" s="73"/>
      <c r="AD320" s="73"/>
      <c r="AE320" s="73"/>
      <c r="AF320" s="73"/>
      <c r="AG320" s="73"/>
      <c r="AH320" s="73"/>
      <c r="AI320" s="73"/>
      <c r="AJ320" s="73"/>
      <c r="AK320" s="73"/>
      <c r="AL320" s="73"/>
      <c r="AM320" s="73"/>
      <c r="AN320" s="73"/>
      <c r="AO320" s="73"/>
      <c r="AP320" s="73"/>
      <c r="AQ320" s="73"/>
      <c r="AR320" s="73"/>
      <c r="AS320" s="73"/>
      <c r="AT320" s="73"/>
      <c r="AU320" s="73"/>
      <c r="AV320" s="73"/>
      <c r="AW320" s="73"/>
      <c r="AX320" s="73"/>
      <c r="AY320" s="73"/>
      <c r="AZ320" s="73"/>
      <c r="BA320" s="73"/>
      <c r="BB320" s="73"/>
      <c r="BC320" s="73"/>
    </row>
    <row r="321" spans="1:55" s="55" customFormat="1" ht="35.1" customHeight="1" x14ac:dyDescent="0.25">
      <c r="A321" s="115"/>
      <c r="B321" s="35"/>
      <c r="C321" s="465"/>
      <c r="D321" s="465"/>
      <c r="E321" s="465"/>
      <c r="F321" s="63"/>
      <c r="G321" s="465"/>
      <c r="H321" s="465"/>
      <c r="I321" s="465"/>
      <c r="J321" s="69" t="s">
        <v>17</v>
      </c>
      <c r="K321" s="70">
        <v>0</v>
      </c>
      <c r="L321" s="42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73"/>
      <c r="AC321" s="73"/>
      <c r="AD321" s="73"/>
      <c r="AE321" s="73"/>
      <c r="AF321" s="73"/>
      <c r="AG321" s="73"/>
      <c r="AH321" s="73"/>
      <c r="AI321" s="73"/>
      <c r="AJ321" s="73"/>
      <c r="AK321" s="73"/>
      <c r="AL321" s="73"/>
      <c r="AM321" s="73"/>
      <c r="AN321" s="73"/>
      <c r="AO321" s="73"/>
      <c r="AP321" s="73"/>
      <c r="AQ321" s="73"/>
      <c r="AR321" s="73"/>
      <c r="AS321" s="73"/>
      <c r="AT321" s="73"/>
      <c r="AU321" s="73"/>
      <c r="AV321" s="73"/>
      <c r="AW321" s="73"/>
      <c r="AX321" s="73"/>
      <c r="AY321" s="73"/>
      <c r="AZ321" s="73"/>
      <c r="BA321" s="73"/>
      <c r="BB321" s="73"/>
      <c r="BC321" s="73"/>
    </row>
    <row r="322" spans="1:55" s="55" customFormat="1" ht="35.1" customHeight="1" x14ac:dyDescent="0.25">
      <c r="A322" s="115"/>
      <c r="B322" s="35"/>
      <c r="C322" s="465"/>
      <c r="D322" s="465"/>
      <c r="E322" s="465"/>
      <c r="F322" s="63"/>
      <c r="G322" s="465"/>
      <c r="H322" s="465"/>
      <c r="I322" s="465"/>
      <c r="J322" s="69" t="s">
        <v>17</v>
      </c>
      <c r="K322" s="70">
        <v>0</v>
      </c>
      <c r="L322" s="42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  <c r="AA322" s="73"/>
      <c r="AB322" s="73"/>
      <c r="AC322" s="73"/>
      <c r="AD322" s="73"/>
      <c r="AE322" s="73"/>
      <c r="AF322" s="73"/>
      <c r="AG322" s="73"/>
      <c r="AH322" s="73"/>
      <c r="AI322" s="73"/>
      <c r="AJ322" s="73"/>
      <c r="AK322" s="73"/>
      <c r="AL322" s="73"/>
      <c r="AM322" s="73"/>
      <c r="AN322" s="73"/>
      <c r="AO322" s="73"/>
      <c r="AP322" s="73"/>
      <c r="AQ322" s="73"/>
      <c r="AR322" s="73"/>
      <c r="AS322" s="73"/>
      <c r="AT322" s="73"/>
      <c r="AU322" s="73"/>
      <c r="AV322" s="73"/>
      <c r="AW322" s="73"/>
      <c r="AX322" s="73"/>
      <c r="AY322" s="73"/>
      <c r="AZ322" s="73"/>
      <c r="BA322" s="73"/>
      <c r="BB322" s="73"/>
      <c r="BC322" s="73"/>
    </row>
    <row r="323" spans="1:55" s="55" customFormat="1" ht="35.1" customHeight="1" x14ac:dyDescent="0.25">
      <c r="A323" s="115"/>
      <c r="B323" s="35"/>
      <c r="C323" s="465"/>
      <c r="D323" s="465"/>
      <c r="E323" s="465"/>
      <c r="F323" s="63"/>
      <c r="G323" s="465"/>
      <c r="H323" s="465"/>
      <c r="I323" s="465"/>
      <c r="J323" s="69" t="s">
        <v>17</v>
      </c>
      <c r="K323" s="70">
        <v>0</v>
      </c>
      <c r="L323" s="42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  <c r="AB323" s="73"/>
      <c r="AC323" s="73"/>
      <c r="AD323" s="73"/>
      <c r="AE323" s="73"/>
      <c r="AF323" s="73"/>
      <c r="AG323" s="73"/>
      <c r="AH323" s="73"/>
      <c r="AI323" s="73"/>
      <c r="AJ323" s="73"/>
      <c r="AK323" s="73"/>
      <c r="AL323" s="73"/>
      <c r="AM323" s="73"/>
      <c r="AN323" s="73"/>
      <c r="AO323" s="73"/>
      <c r="AP323" s="73"/>
      <c r="AQ323" s="73"/>
      <c r="AR323" s="73"/>
      <c r="AS323" s="73"/>
      <c r="AT323" s="73"/>
      <c r="AU323" s="73"/>
      <c r="AV323" s="73"/>
      <c r="AW323" s="73"/>
      <c r="AX323" s="73"/>
      <c r="AY323" s="73"/>
      <c r="AZ323" s="73"/>
      <c r="BA323" s="73"/>
      <c r="BB323" s="73"/>
      <c r="BC323" s="73"/>
    </row>
    <row r="324" spans="1:55" s="55" customFormat="1" ht="35.1" customHeight="1" x14ac:dyDescent="0.25">
      <c r="A324" s="115"/>
      <c r="B324" s="88"/>
      <c r="C324" s="491"/>
      <c r="D324" s="492"/>
      <c r="E324" s="493"/>
      <c r="F324" s="63"/>
      <c r="G324" s="491"/>
      <c r="H324" s="492"/>
      <c r="I324" s="493"/>
      <c r="J324" s="69" t="s">
        <v>17</v>
      </c>
      <c r="K324" s="70">
        <v>0</v>
      </c>
      <c r="L324" s="42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  <c r="AA324" s="73"/>
      <c r="AB324" s="73"/>
      <c r="AC324" s="73"/>
      <c r="AD324" s="73"/>
      <c r="AE324" s="73"/>
      <c r="AF324" s="73"/>
      <c r="AG324" s="73"/>
      <c r="AH324" s="73"/>
      <c r="AI324" s="73"/>
      <c r="AJ324" s="73"/>
      <c r="AK324" s="73"/>
      <c r="AL324" s="73"/>
      <c r="AM324" s="73"/>
      <c r="AN324" s="73"/>
      <c r="AO324" s="73"/>
      <c r="AP324" s="73"/>
      <c r="AQ324" s="73"/>
      <c r="AR324" s="73"/>
      <c r="AS324" s="73"/>
      <c r="AT324" s="73"/>
      <c r="AU324" s="73"/>
      <c r="AV324" s="73"/>
      <c r="AW324" s="73"/>
      <c r="AX324" s="73"/>
      <c r="AY324" s="73"/>
      <c r="AZ324" s="73"/>
      <c r="BA324" s="73"/>
      <c r="BB324" s="73"/>
      <c r="BC324" s="73"/>
    </row>
    <row r="325" spans="1:55" s="55" customFormat="1" ht="35.1" customHeight="1" x14ac:dyDescent="0.25">
      <c r="A325" s="115"/>
      <c r="B325" s="35"/>
      <c r="C325" s="465"/>
      <c r="D325" s="465"/>
      <c r="E325" s="465"/>
      <c r="F325" s="63"/>
      <c r="G325" s="465"/>
      <c r="H325" s="465"/>
      <c r="I325" s="465"/>
      <c r="J325" s="69" t="s">
        <v>17</v>
      </c>
      <c r="K325" s="70">
        <v>0</v>
      </c>
      <c r="L325" s="42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  <c r="AA325" s="73"/>
      <c r="AB325" s="73"/>
      <c r="AC325" s="73"/>
      <c r="AD325" s="73"/>
      <c r="AE325" s="73"/>
      <c r="AF325" s="73"/>
      <c r="AG325" s="73"/>
      <c r="AH325" s="73"/>
      <c r="AI325" s="73"/>
      <c r="AJ325" s="73"/>
      <c r="AK325" s="73"/>
      <c r="AL325" s="73"/>
      <c r="AM325" s="73"/>
      <c r="AN325" s="73"/>
      <c r="AO325" s="73"/>
      <c r="AP325" s="73"/>
      <c r="AQ325" s="73"/>
      <c r="AR325" s="73"/>
      <c r="AS325" s="73"/>
      <c r="AT325" s="73"/>
      <c r="AU325" s="73"/>
      <c r="AV325" s="73"/>
      <c r="AW325" s="73"/>
      <c r="AX325" s="73"/>
      <c r="AY325" s="73"/>
      <c r="AZ325" s="73"/>
      <c r="BA325" s="73"/>
      <c r="BB325" s="73"/>
      <c r="BC325" s="73"/>
    </row>
    <row r="326" spans="1:55" s="55" customFormat="1" ht="35.1" customHeight="1" x14ac:dyDescent="0.25">
      <c r="A326" s="115"/>
      <c r="B326" s="35"/>
      <c r="C326" s="465"/>
      <c r="D326" s="465"/>
      <c r="E326" s="465"/>
      <c r="F326" s="63"/>
      <c r="G326" s="465"/>
      <c r="H326" s="465"/>
      <c r="I326" s="465"/>
      <c r="J326" s="69" t="s">
        <v>17</v>
      </c>
      <c r="K326" s="70">
        <v>0</v>
      </c>
      <c r="L326" s="42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3"/>
      <c r="AB326" s="73"/>
      <c r="AC326" s="73"/>
      <c r="AD326" s="73"/>
      <c r="AE326" s="73"/>
      <c r="AF326" s="73"/>
      <c r="AG326" s="73"/>
      <c r="AH326" s="73"/>
      <c r="AI326" s="73"/>
      <c r="AJ326" s="73"/>
      <c r="AK326" s="73"/>
      <c r="AL326" s="73"/>
      <c r="AM326" s="73"/>
      <c r="AN326" s="73"/>
      <c r="AO326" s="73"/>
      <c r="AP326" s="73"/>
      <c r="AQ326" s="73"/>
      <c r="AR326" s="73"/>
      <c r="AS326" s="73"/>
      <c r="AT326" s="73"/>
      <c r="AU326" s="73"/>
      <c r="AV326" s="73"/>
      <c r="AW326" s="73"/>
      <c r="AX326" s="73"/>
      <c r="AY326" s="73"/>
      <c r="AZ326" s="73"/>
      <c r="BA326" s="73"/>
      <c r="BB326" s="73"/>
      <c r="BC326" s="73"/>
    </row>
    <row r="327" spans="1:55" s="55" customFormat="1" ht="35.1" customHeight="1" x14ac:dyDescent="0.25">
      <c r="A327" s="115"/>
      <c r="B327" s="35"/>
      <c r="C327" s="465"/>
      <c r="D327" s="465"/>
      <c r="E327" s="465"/>
      <c r="F327" s="63"/>
      <c r="G327" s="465"/>
      <c r="H327" s="465"/>
      <c r="I327" s="465"/>
      <c r="J327" s="69" t="s">
        <v>17</v>
      </c>
      <c r="K327" s="70">
        <v>0</v>
      </c>
      <c r="L327" s="42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  <c r="AA327" s="73"/>
      <c r="AB327" s="73"/>
      <c r="AC327" s="73"/>
      <c r="AD327" s="73"/>
      <c r="AE327" s="73"/>
      <c r="AF327" s="73"/>
      <c r="AG327" s="73"/>
      <c r="AH327" s="73"/>
      <c r="AI327" s="73"/>
      <c r="AJ327" s="73"/>
      <c r="AK327" s="73"/>
      <c r="AL327" s="73"/>
      <c r="AM327" s="73"/>
      <c r="AN327" s="73"/>
      <c r="AO327" s="73"/>
      <c r="AP327" s="73"/>
      <c r="AQ327" s="73"/>
      <c r="AR327" s="73"/>
      <c r="AS327" s="73"/>
      <c r="AT327" s="73"/>
      <c r="AU327" s="73"/>
      <c r="AV327" s="73"/>
      <c r="AW327" s="73"/>
      <c r="AX327" s="73"/>
      <c r="AY327" s="73"/>
      <c r="AZ327" s="73"/>
      <c r="BA327" s="73"/>
      <c r="BB327" s="73"/>
      <c r="BC327" s="73"/>
    </row>
    <row r="328" spans="1:55" s="55" customFormat="1" ht="35.1" customHeight="1" x14ac:dyDescent="0.25">
      <c r="A328" s="115"/>
      <c r="B328" s="35"/>
      <c r="C328" s="465"/>
      <c r="D328" s="465"/>
      <c r="E328" s="465"/>
      <c r="F328" s="63"/>
      <c r="G328" s="465"/>
      <c r="H328" s="465"/>
      <c r="I328" s="465"/>
      <c r="J328" s="69" t="s">
        <v>17</v>
      </c>
      <c r="K328" s="70">
        <v>0</v>
      </c>
      <c r="L328" s="42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  <c r="AA328" s="73"/>
      <c r="AB328" s="73"/>
      <c r="AC328" s="73"/>
      <c r="AD328" s="73"/>
      <c r="AE328" s="73"/>
      <c r="AF328" s="73"/>
      <c r="AG328" s="73"/>
      <c r="AH328" s="73"/>
      <c r="AI328" s="73"/>
      <c r="AJ328" s="73"/>
      <c r="AK328" s="73"/>
      <c r="AL328" s="73"/>
      <c r="AM328" s="73"/>
      <c r="AN328" s="73"/>
      <c r="AO328" s="73"/>
      <c r="AP328" s="73"/>
      <c r="AQ328" s="73"/>
      <c r="AR328" s="73"/>
      <c r="AS328" s="73"/>
      <c r="AT328" s="73"/>
      <c r="AU328" s="73"/>
      <c r="AV328" s="73"/>
      <c r="AW328" s="73"/>
      <c r="AX328" s="73"/>
      <c r="AY328" s="73"/>
      <c r="AZ328" s="73"/>
      <c r="BA328" s="73"/>
      <c r="BB328" s="73"/>
      <c r="BC328" s="73"/>
    </row>
    <row r="329" spans="1:55" s="55" customFormat="1" ht="35.1" customHeight="1" x14ac:dyDescent="0.25">
      <c r="A329" s="115"/>
      <c r="B329" s="35"/>
      <c r="C329" s="465"/>
      <c r="D329" s="465"/>
      <c r="E329" s="465"/>
      <c r="F329" s="63"/>
      <c r="G329" s="465"/>
      <c r="H329" s="465"/>
      <c r="I329" s="465"/>
      <c r="J329" s="69" t="s">
        <v>17</v>
      </c>
      <c r="K329" s="70">
        <v>0</v>
      </c>
      <c r="L329" s="42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  <c r="AA329" s="73"/>
      <c r="AB329" s="73"/>
      <c r="AC329" s="73"/>
      <c r="AD329" s="73"/>
      <c r="AE329" s="73"/>
      <c r="AF329" s="73"/>
      <c r="AG329" s="73"/>
      <c r="AH329" s="73"/>
      <c r="AI329" s="73"/>
      <c r="AJ329" s="73"/>
      <c r="AK329" s="73"/>
      <c r="AL329" s="73"/>
      <c r="AM329" s="73"/>
      <c r="AN329" s="73"/>
      <c r="AO329" s="73"/>
      <c r="AP329" s="73"/>
      <c r="AQ329" s="73"/>
      <c r="AR329" s="73"/>
      <c r="AS329" s="73"/>
      <c r="AT329" s="73"/>
      <c r="AU329" s="73"/>
      <c r="AV329" s="73"/>
      <c r="AW329" s="73"/>
      <c r="AX329" s="73"/>
      <c r="AY329" s="73"/>
      <c r="AZ329" s="73"/>
      <c r="BA329" s="73"/>
      <c r="BB329" s="73"/>
      <c r="BC329" s="73"/>
    </row>
    <row r="330" spans="1:55" s="55" customFormat="1" ht="35.1" customHeight="1" x14ac:dyDescent="0.25">
      <c r="A330" s="115"/>
      <c r="B330" s="35"/>
      <c r="C330" s="465"/>
      <c r="D330" s="465"/>
      <c r="E330" s="465"/>
      <c r="F330" s="63"/>
      <c r="G330" s="465"/>
      <c r="H330" s="465"/>
      <c r="I330" s="465"/>
      <c r="J330" s="69" t="s">
        <v>17</v>
      </c>
      <c r="K330" s="70">
        <v>0</v>
      </c>
      <c r="L330" s="42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  <c r="AA330" s="73"/>
      <c r="AB330" s="73"/>
      <c r="AC330" s="73"/>
      <c r="AD330" s="73"/>
      <c r="AE330" s="73"/>
      <c r="AF330" s="73"/>
      <c r="AG330" s="73"/>
      <c r="AH330" s="73"/>
      <c r="AI330" s="73"/>
      <c r="AJ330" s="73"/>
      <c r="AK330" s="73"/>
      <c r="AL330" s="73"/>
      <c r="AM330" s="73"/>
      <c r="AN330" s="73"/>
      <c r="AO330" s="73"/>
      <c r="AP330" s="73"/>
      <c r="AQ330" s="73"/>
      <c r="AR330" s="73"/>
      <c r="AS330" s="73"/>
      <c r="AT330" s="73"/>
      <c r="AU330" s="73"/>
      <c r="AV330" s="73"/>
      <c r="AW330" s="73"/>
      <c r="AX330" s="73"/>
      <c r="AY330" s="73"/>
      <c r="AZ330" s="73"/>
      <c r="BA330" s="73"/>
      <c r="BB330" s="73"/>
      <c r="BC330" s="73"/>
    </row>
    <row r="331" spans="1:55" s="55" customFormat="1" ht="35.1" customHeight="1" x14ac:dyDescent="0.25">
      <c r="A331" s="115"/>
      <c r="B331" s="35"/>
      <c r="C331" s="465"/>
      <c r="D331" s="465"/>
      <c r="E331" s="465"/>
      <c r="F331" s="63"/>
      <c r="G331" s="465"/>
      <c r="H331" s="465"/>
      <c r="I331" s="465"/>
      <c r="J331" s="69" t="s">
        <v>17</v>
      </c>
      <c r="K331" s="70">
        <v>0</v>
      </c>
      <c r="L331" s="42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  <c r="AA331" s="73"/>
      <c r="AB331" s="73"/>
      <c r="AC331" s="73"/>
      <c r="AD331" s="73"/>
      <c r="AE331" s="73"/>
      <c r="AF331" s="73"/>
      <c r="AG331" s="73"/>
      <c r="AH331" s="73"/>
      <c r="AI331" s="73"/>
      <c r="AJ331" s="73"/>
      <c r="AK331" s="73"/>
      <c r="AL331" s="73"/>
      <c r="AM331" s="73"/>
      <c r="AN331" s="73"/>
      <c r="AO331" s="73"/>
      <c r="AP331" s="73"/>
      <c r="AQ331" s="73"/>
      <c r="AR331" s="73"/>
      <c r="AS331" s="73"/>
      <c r="AT331" s="73"/>
      <c r="AU331" s="73"/>
      <c r="AV331" s="73"/>
      <c r="AW331" s="73"/>
      <c r="AX331" s="73"/>
      <c r="AY331" s="73"/>
      <c r="AZ331" s="73"/>
      <c r="BA331" s="73"/>
      <c r="BB331" s="73"/>
      <c r="BC331" s="73"/>
    </row>
    <row r="332" spans="1:55" s="55" customFormat="1" ht="35.1" customHeight="1" x14ac:dyDescent="0.25">
      <c r="A332" s="115"/>
      <c r="B332" s="35"/>
      <c r="C332" s="465"/>
      <c r="D332" s="465"/>
      <c r="E332" s="465"/>
      <c r="F332" s="63"/>
      <c r="G332" s="465"/>
      <c r="H332" s="465"/>
      <c r="I332" s="465"/>
      <c r="J332" s="69" t="s">
        <v>17</v>
      </c>
      <c r="K332" s="70">
        <v>0</v>
      </c>
      <c r="L332" s="42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  <c r="AA332" s="73"/>
      <c r="AB332" s="73"/>
      <c r="AC332" s="73"/>
      <c r="AD332" s="73"/>
      <c r="AE332" s="73"/>
      <c r="AF332" s="73"/>
      <c r="AG332" s="73"/>
      <c r="AH332" s="73"/>
      <c r="AI332" s="73"/>
      <c r="AJ332" s="73"/>
      <c r="AK332" s="73"/>
      <c r="AL332" s="73"/>
      <c r="AM332" s="73"/>
      <c r="AN332" s="73"/>
      <c r="AO332" s="73"/>
      <c r="AP332" s="73"/>
      <c r="AQ332" s="73"/>
      <c r="AR332" s="73"/>
      <c r="AS332" s="73"/>
      <c r="AT332" s="73"/>
      <c r="AU332" s="73"/>
      <c r="AV332" s="73"/>
      <c r="AW332" s="73"/>
      <c r="AX332" s="73"/>
      <c r="AY332" s="73"/>
      <c r="AZ332" s="73"/>
      <c r="BA332" s="73"/>
      <c r="BB332" s="73"/>
      <c r="BC332" s="73"/>
    </row>
    <row r="333" spans="1:55" s="55" customFormat="1" ht="35.1" customHeight="1" x14ac:dyDescent="0.25">
      <c r="A333" s="115"/>
      <c r="B333" s="35"/>
      <c r="C333" s="465"/>
      <c r="D333" s="465"/>
      <c r="E333" s="465"/>
      <c r="F333" s="63"/>
      <c r="G333" s="465"/>
      <c r="H333" s="465"/>
      <c r="I333" s="465"/>
      <c r="J333" s="69" t="s">
        <v>17</v>
      </c>
      <c r="K333" s="70">
        <v>0</v>
      </c>
      <c r="L333" s="42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  <c r="AA333" s="73"/>
      <c r="AB333" s="73"/>
      <c r="AC333" s="73"/>
      <c r="AD333" s="73"/>
      <c r="AE333" s="73"/>
      <c r="AF333" s="73"/>
      <c r="AG333" s="73"/>
      <c r="AH333" s="73"/>
      <c r="AI333" s="73"/>
      <c r="AJ333" s="73"/>
      <c r="AK333" s="73"/>
      <c r="AL333" s="73"/>
      <c r="AM333" s="73"/>
      <c r="AN333" s="73"/>
      <c r="AO333" s="73"/>
      <c r="AP333" s="73"/>
      <c r="AQ333" s="73"/>
      <c r="AR333" s="73"/>
      <c r="AS333" s="73"/>
      <c r="AT333" s="73"/>
      <c r="AU333" s="73"/>
      <c r="AV333" s="73"/>
      <c r="AW333" s="73"/>
      <c r="AX333" s="73"/>
      <c r="AY333" s="73"/>
      <c r="AZ333" s="73"/>
      <c r="BA333" s="73"/>
      <c r="BB333" s="73"/>
      <c r="BC333" s="73"/>
    </row>
    <row r="334" spans="1:55" s="55" customFormat="1" ht="35.1" customHeight="1" x14ac:dyDescent="0.25">
      <c r="A334" s="115"/>
      <c r="B334" s="35"/>
      <c r="C334" s="465"/>
      <c r="D334" s="465"/>
      <c r="E334" s="465"/>
      <c r="F334" s="63"/>
      <c r="G334" s="465"/>
      <c r="H334" s="465"/>
      <c r="I334" s="465"/>
      <c r="J334" s="69" t="s">
        <v>17</v>
      </c>
      <c r="K334" s="70">
        <v>0</v>
      </c>
      <c r="L334" s="42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73"/>
      <c r="AB334" s="73"/>
      <c r="AC334" s="73"/>
      <c r="AD334" s="73"/>
      <c r="AE334" s="73"/>
      <c r="AF334" s="73"/>
      <c r="AG334" s="73"/>
      <c r="AH334" s="73"/>
      <c r="AI334" s="73"/>
      <c r="AJ334" s="73"/>
      <c r="AK334" s="73"/>
      <c r="AL334" s="73"/>
      <c r="AM334" s="73"/>
      <c r="AN334" s="73"/>
      <c r="AO334" s="73"/>
      <c r="AP334" s="73"/>
      <c r="AQ334" s="73"/>
      <c r="AR334" s="73"/>
      <c r="AS334" s="73"/>
      <c r="AT334" s="73"/>
      <c r="AU334" s="73"/>
      <c r="AV334" s="73"/>
      <c r="AW334" s="73"/>
      <c r="AX334" s="73"/>
      <c r="AY334" s="73"/>
      <c r="AZ334" s="73"/>
      <c r="BA334" s="73"/>
      <c r="BB334" s="73"/>
      <c r="BC334" s="73"/>
    </row>
    <row r="335" spans="1:55" s="55" customFormat="1" ht="35.1" customHeight="1" x14ac:dyDescent="0.25">
      <c r="A335" s="115"/>
      <c r="B335" s="35"/>
      <c r="C335" s="465"/>
      <c r="D335" s="465"/>
      <c r="E335" s="465"/>
      <c r="F335" s="63"/>
      <c r="G335" s="465"/>
      <c r="H335" s="465"/>
      <c r="I335" s="465"/>
      <c r="J335" s="69" t="s">
        <v>17</v>
      </c>
      <c r="K335" s="70">
        <v>0</v>
      </c>
      <c r="L335" s="42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  <c r="AA335" s="73"/>
      <c r="AB335" s="73"/>
      <c r="AC335" s="73"/>
      <c r="AD335" s="73"/>
      <c r="AE335" s="73"/>
      <c r="AF335" s="73"/>
      <c r="AG335" s="73"/>
      <c r="AH335" s="73"/>
      <c r="AI335" s="73"/>
      <c r="AJ335" s="73"/>
      <c r="AK335" s="73"/>
      <c r="AL335" s="73"/>
      <c r="AM335" s="73"/>
      <c r="AN335" s="73"/>
      <c r="AO335" s="73"/>
      <c r="AP335" s="73"/>
      <c r="AQ335" s="73"/>
      <c r="AR335" s="73"/>
      <c r="AS335" s="73"/>
      <c r="AT335" s="73"/>
      <c r="AU335" s="73"/>
      <c r="AV335" s="73"/>
      <c r="AW335" s="73"/>
      <c r="AX335" s="73"/>
      <c r="AY335" s="73"/>
      <c r="AZ335" s="73"/>
      <c r="BA335" s="73"/>
      <c r="BB335" s="73"/>
      <c r="BC335" s="73"/>
    </row>
    <row r="336" spans="1:55" s="55" customFormat="1" ht="35.1" customHeight="1" x14ac:dyDescent="0.25">
      <c r="A336" s="115"/>
      <c r="B336" s="35"/>
      <c r="C336" s="465"/>
      <c r="D336" s="465"/>
      <c r="E336" s="465"/>
      <c r="F336" s="63"/>
      <c r="G336" s="465"/>
      <c r="H336" s="465"/>
      <c r="I336" s="465"/>
      <c r="J336" s="69" t="s">
        <v>17</v>
      </c>
      <c r="K336" s="70">
        <v>0</v>
      </c>
      <c r="L336" s="42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3"/>
      <c r="AB336" s="73"/>
      <c r="AC336" s="73"/>
      <c r="AD336" s="73"/>
      <c r="AE336" s="73"/>
      <c r="AF336" s="73"/>
      <c r="AG336" s="73"/>
      <c r="AH336" s="73"/>
      <c r="AI336" s="73"/>
      <c r="AJ336" s="73"/>
      <c r="AK336" s="73"/>
      <c r="AL336" s="73"/>
      <c r="AM336" s="73"/>
      <c r="AN336" s="73"/>
      <c r="AO336" s="73"/>
      <c r="AP336" s="73"/>
      <c r="AQ336" s="73"/>
      <c r="AR336" s="73"/>
      <c r="AS336" s="73"/>
      <c r="AT336" s="73"/>
      <c r="AU336" s="73"/>
      <c r="AV336" s="73"/>
      <c r="AW336" s="73"/>
      <c r="AX336" s="73"/>
      <c r="AY336" s="73"/>
      <c r="AZ336" s="73"/>
      <c r="BA336" s="73"/>
      <c r="BB336" s="73"/>
      <c r="BC336" s="73"/>
    </row>
    <row r="337" spans="1:55" s="55" customFormat="1" ht="35.1" customHeight="1" x14ac:dyDescent="0.25">
      <c r="A337" s="115"/>
      <c r="B337" s="35"/>
      <c r="C337" s="465"/>
      <c r="D337" s="465"/>
      <c r="E337" s="465"/>
      <c r="F337" s="63"/>
      <c r="G337" s="465"/>
      <c r="H337" s="465"/>
      <c r="I337" s="465"/>
      <c r="J337" s="69" t="s">
        <v>17</v>
      </c>
      <c r="K337" s="70">
        <v>0</v>
      </c>
      <c r="L337" s="42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  <c r="AA337" s="73"/>
      <c r="AB337" s="73"/>
      <c r="AC337" s="73"/>
      <c r="AD337" s="73"/>
      <c r="AE337" s="73"/>
      <c r="AF337" s="73"/>
      <c r="AG337" s="73"/>
      <c r="AH337" s="73"/>
      <c r="AI337" s="73"/>
      <c r="AJ337" s="73"/>
      <c r="AK337" s="73"/>
      <c r="AL337" s="73"/>
      <c r="AM337" s="73"/>
      <c r="AN337" s="73"/>
      <c r="AO337" s="73"/>
      <c r="AP337" s="73"/>
      <c r="AQ337" s="73"/>
      <c r="AR337" s="73"/>
      <c r="AS337" s="73"/>
      <c r="AT337" s="73"/>
      <c r="AU337" s="73"/>
      <c r="AV337" s="73"/>
      <c r="AW337" s="73"/>
      <c r="AX337" s="73"/>
      <c r="AY337" s="73"/>
      <c r="AZ337" s="73"/>
      <c r="BA337" s="73"/>
      <c r="BB337" s="73"/>
      <c r="BC337" s="73"/>
    </row>
    <row r="338" spans="1:55" s="55" customFormat="1" ht="35.1" customHeight="1" x14ac:dyDescent="0.25">
      <c r="A338" s="115"/>
      <c r="B338" s="35"/>
      <c r="C338" s="465"/>
      <c r="D338" s="465"/>
      <c r="E338" s="465"/>
      <c r="F338" s="63"/>
      <c r="G338" s="465"/>
      <c r="H338" s="465"/>
      <c r="I338" s="465"/>
      <c r="J338" s="69" t="s">
        <v>17</v>
      </c>
      <c r="K338" s="70">
        <v>0</v>
      </c>
      <c r="L338" s="42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  <c r="AA338" s="73"/>
      <c r="AB338" s="73"/>
      <c r="AC338" s="73"/>
      <c r="AD338" s="73"/>
      <c r="AE338" s="73"/>
      <c r="AF338" s="73"/>
      <c r="AG338" s="73"/>
      <c r="AH338" s="73"/>
      <c r="AI338" s="73"/>
      <c r="AJ338" s="73"/>
      <c r="AK338" s="73"/>
      <c r="AL338" s="73"/>
      <c r="AM338" s="73"/>
      <c r="AN338" s="73"/>
      <c r="AO338" s="73"/>
      <c r="AP338" s="73"/>
      <c r="AQ338" s="73"/>
      <c r="AR338" s="73"/>
      <c r="AS338" s="73"/>
      <c r="AT338" s="73"/>
      <c r="AU338" s="73"/>
      <c r="AV338" s="73"/>
      <c r="AW338" s="73"/>
      <c r="AX338" s="73"/>
      <c r="AY338" s="73"/>
      <c r="AZ338" s="73"/>
      <c r="BA338" s="73"/>
      <c r="BB338" s="73"/>
      <c r="BC338" s="73"/>
    </row>
    <row r="339" spans="1:55" s="55" customFormat="1" ht="35.1" customHeight="1" x14ac:dyDescent="0.25">
      <c r="A339" s="115"/>
      <c r="B339" s="35"/>
      <c r="C339" s="465"/>
      <c r="D339" s="465"/>
      <c r="E339" s="465"/>
      <c r="F339" s="63"/>
      <c r="G339" s="465"/>
      <c r="H339" s="465"/>
      <c r="I339" s="465"/>
      <c r="J339" s="69" t="s">
        <v>17</v>
      </c>
      <c r="K339" s="70">
        <v>0</v>
      </c>
      <c r="L339" s="42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  <c r="AA339" s="73"/>
      <c r="AB339" s="73"/>
      <c r="AC339" s="73"/>
      <c r="AD339" s="73"/>
      <c r="AE339" s="73"/>
      <c r="AF339" s="73"/>
      <c r="AG339" s="73"/>
      <c r="AH339" s="73"/>
      <c r="AI339" s="73"/>
      <c r="AJ339" s="73"/>
      <c r="AK339" s="73"/>
      <c r="AL339" s="73"/>
      <c r="AM339" s="73"/>
      <c r="AN339" s="73"/>
      <c r="AO339" s="73"/>
      <c r="AP339" s="73"/>
      <c r="AQ339" s="73"/>
      <c r="AR339" s="73"/>
      <c r="AS339" s="73"/>
      <c r="AT339" s="73"/>
      <c r="AU339" s="73"/>
      <c r="AV339" s="73"/>
      <c r="AW339" s="73"/>
      <c r="AX339" s="73"/>
      <c r="AY339" s="73"/>
      <c r="AZ339" s="73"/>
      <c r="BA339" s="73"/>
      <c r="BB339" s="73"/>
      <c r="BC339" s="73"/>
    </row>
    <row r="340" spans="1:55" s="55" customFormat="1" ht="35.1" customHeight="1" x14ac:dyDescent="0.25">
      <c r="A340" s="115"/>
      <c r="B340" s="35"/>
      <c r="C340" s="465"/>
      <c r="D340" s="465"/>
      <c r="E340" s="465"/>
      <c r="F340" s="63"/>
      <c r="G340" s="465"/>
      <c r="H340" s="465"/>
      <c r="I340" s="465"/>
      <c r="J340" s="69" t="s">
        <v>17</v>
      </c>
      <c r="K340" s="70">
        <v>0</v>
      </c>
      <c r="L340" s="42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  <c r="AA340" s="73"/>
      <c r="AB340" s="73"/>
      <c r="AC340" s="73"/>
      <c r="AD340" s="73"/>
      <c r="AE340" s="73"/>
      <c r="AF340" s="73"/>
      <c r="AG340" s="73"/>
      <c r="AH340" s="73"/>
      <c r="AI340" s="73"/>
      <c r="AJ340" s="73"/>
      <c r="AK340" s="73"/>
      <c r="AL340" s="73"/>
      <c r="AM340" s="73"/>
      <c r="AN340" s="73"/>
      <c r="AO340" s="73"/>
      <c r="AP340" s="73"/>
      <c r="AQ340" s="73"/>
      <c r="AR340" s="73"/>
      <c r="AS340" s="73"/>
      <c r="AT340" s="73"/>
      <c r="AU340" s="73"/>
      <c r="AV340" s="73"/>
      <c r="AW340" s="73"/>
      <c r="AX340" s="73"/>
      <c r="AY340" s="73"/>
      <c r="AZ340" s="73"/>
      <c r="BA340" s="73"/>
      <c r="BB340" s="73"/>
      <c r="BC340" s="73"/>
    </row>
    <row r="341" spans="1:55" s="55" customFormat="1" ht="35.1" customHeight="1" x14ac:dyDescent="0.25">
      <c r="A341" s="115"/>
      <c r="B341" s="35"/>
      <c r="C341" s="465"/>
      <c r="D341" s="465"/>
      <c r="E341" s="465"/>
      <c r="F341" s="63"/>
      <c r="G341" s="465"/>
      <c r="H341" s="465"/>
      <c r="I341" s="465"/>
      <c r="J341" s="69" t="s">
        <v>17</v>
      </c>
      <c r="K341" s="70">
        <v>0</v>
      </c>
      <c r="L341" s="42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  <c r="AA341" s="73"/>
      <c r="AB341" s="73"/>
      <c r="AC341" s="73"/>
      <c r="AD341" s="73"/>
      <c r="AE341" s="73"/>
      <c r="AF341" s="73"/>
      <c r="AG341" s="73"/>
      <c r="AH341" s="73"/>
      <c r="AI341" s="73"/>
      <c r="AJ341" s="73"/>
      <c r="AK341" s="73"/>
      <c r="AL341" s="73"/>
      <c r="AM341" s="73"/>
      <c r="AN341" s="73"/>
      <c r="AO341" s="73"/>
      <c r="AP341" s="73"/>
      <c r="AQ341" s="73"/>
      <c r="AR341" s="73"/>
      <c r="AS341" s="73"/>
      <c r="AT341" s="73"/>
      <c r="AU341" s="73"/>
      <c r="AV341" s="73"/>
      <c r="AW341" s="73"/>
      <c r="AX341" s="73"/>
      <c r="AY341" s="73"/>
      <c r="AZ341" s="73"/>
      <c r="BA341" s="73"/>
      <c r="BB341" s="73"/>
      <c r="BC341" s="73"/>
    </row>
    <row r="342" spans="1:55" s="2" customFormat="1" ht="35.1" customHeight="1" x14ac:dyDescent="0.25">
      <c r="A342" s="115"/>
      <c r="B342" s="35"/>
      <c r="C342" s="465"/>
      <c r="D342" s="465"/>
      <c r="E342" s="465"/>
      <c r="F342" s="63"/>
      <c r="G342" s="465"/>
      <c r="H342" s="465"/>
      <c r="I342" s="465"/>
      <c r="J342" s="69" t="s">
        <v>17</v>
      </c>
      <c r="K342" s="70">
        <v>0</v>
      </c>
      <c r="L342" s="42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  <c r="AA342" s="73"/>
      <c r="AB342" s="73"/>
      <c r="AC342" s="73"/>
      <c r="AD342" s="73"/>
      <c r="AE342" s="73"/>
      <c r="AF342" s="73"/>
      <c r="AG342" s="73"/>
      <c r="AH342" s="73"/>
      <c r="AI342" s="73"/>
      <c r="AJ342" s="73"/>
      <c r="AK342" s="73"/>
      <c r="AL342" s="73"/>
      <c r="AM342" s="73"/>
      <c r="AN342" s="73"/>
      <c r="AO342" s="73"/>
      <c r="AP342" s="73"/>
      <c r="AQ342" s="73"/>
      <c r="AR342" s="73"/>
      <c r="AS342" s="73"/>
      <c r="AT342" s="73"/>
      <c r="AU342" s="73"/>
      <c r="AV342" s="73"/>
      <c r="AW342" s="73"/>
      <c r="AX342" s="73"/>
      <c r="AY342" s="73"/>
      <c r="AZ342" s="73"/>
      <c r="BA342" s="73"/>
      <c r="BB342" s="73"/>
      <c r="BC342" s="73"/>
    </row>
    <row r="343" spans="1:55" s="55" customFormat="1" ht="35.1" customHeight="1" x14ac:dyDescent="0.25">
      <c r="A343" s="115"/>
      <c r="B343" s="35"/>
      <c r="C343" s="465"/>
      <c r="D343" s="465"/>
      <c r="E343" s="465"/>
      <c r="F343" s="63"/>
      <c r="G343" s="465"/>
      <c r="H343" s="465"/>
      <c r="I343" s="465"/>
      <c r="J343" s="69" t="s">
        <v>17</v>
      </c>
      <c r="K343" s="70">
        <v>0</v>
      </c>
      <c r="L343" s="42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  <c r="AA343" s="73"/>
      <c r="AB343" s="73"/>
      <c r="AC343" s="73"/>
      <c r="AD343" s="73"/>
      <c r="AE343" s="73"/>
      <c r="AF343" s="73"/>
      <c r="AG343" s="73"/>
      <c r="AH343" s="73"/>
      <c r="AI343" s="73"/>
      <c r="AJ343" s="73"/>
      <c r="AK343" s="73"/>
      <c r="AL343" s="73"/>
      <c r="AM343" s="73"/>
      <c r="AN343" s="73"/>
      <c r="AO343" s="73"/>
      <c r="AP343" s="73"/>
      <c r="AQ343" s="73"/>
      <c r="AR343" s="73"/>
      <c r="AS343" s="73"/>
      <c r="AT343" s="73"/>
      <c r="AU343" s="73"/>
      <c r="AV343" s="73"/>
      <c r="AW343" s="73"/>
      <c r="AX343" s="73"/>
      <c r="AY343" s="73"/>
      <c r="AZ343" s="73"/>
      <c r="BA343" s="73"/>
      <c r="BB343" s="73"/>
      <c r="BC343" s="73"/>
    </row>
    <row r="344" spans="1:55" s="55" customFormat="1" ht="35.1" customHeight="1" x14ac:dyDescent="0.25">
      <c r="A344" s="115"/>
      <c r="B344" s="88"/>
      <c r="C344" s="478"/>
      <c r="D344" s="479"/>
      <c r="E344" s="480"/>
      <c r="F344" s="82"/>
      <c r="G344" s="478"/>
      <c r="H344" s="479"/>
      <c r="I344" s="480"/>
      <c r="J344" s="69" t="s">
        <v>17</v>
      </c>
      <c r="K344" s="70">
        <v>0</v>
      </c>
      <c r="L344" s="42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  <c r="AA344" s="73"/>
      <c r="AB344" s="73"/>
      <c r="AC344" s="73"/>
      <c r="AD344" s="73"/>
      <c r="AE344" s="73"/>
      <c r="AF344" s="73"/>
      <c r="AG344" s="73"/>
      <c r="AH344" s="73"/>
      <c r="AI344" s="73"/>
      <c r="AJ344" s="73"/>
      <c r="AK344" s="73"/>
      <c r="AL344" s="73"/>
      <c r="AM344" s="73"/>
      <c r="AN344" s="73"/>
      <c r="AO344" s="73"/>
      <c r="AP344" s="73"/>
      <c r="AQ344" s="73"/>
      <c r="AR344" s="73"/>
      <c r="AS344" s="73"/>
      <c r="AT344" s="73"/>
      <c r="AU344" s="73"/>
      <c r="AV344" s="73"/>
      <c r="AW344" s="73"/>
      <c r="AX344" s="73"/>
      <c r="AY344" s="73"/>
      <c r="AZ344" s="73"/>
      <c r="BA344" s="73"/>
      <c r="BB344" s="73"/>
      <c r="BC344" s="73"/>
    </row>
    <row r="345" spans="1:55" s="55" customFormat="1" ht="35.1" customHeight="1" x14ac:dyDescent="0.25">
      <c r="A345" s="115"/>
      <c r="B345" s="35"/>
      <c r="C345" s="465"/>
      <c r="D345" s="465"/>
      <c r="E345" s="465"/>
      <c r="F345" s="63"/>
      <c r="G345" s="465"/>
      <c r="H345" s="465"/>
      <c r="I345" s="465"/>
      <c r="J345" s="69" t="s">
        <v>17</v>
      </c>
      <c r="K345" s="70">
        <v>0</v>
      </c>
      <c r="L345" s="42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  <c r="Y345" s="73"/>
      <c r="Z345" s="73"/>
      <c r="AA345" s="73"/>
      <c r="AB345" s="73"/>
      <c r="AC345" s="73"/>
      <c r="AD345" s="73"/>
      <c r="AE345" s="73"/>
      <c r="AF345" s="73"/>
      <c r="AG345" s="73"/>
      <c r="AH345" s="73"/>
      <c r="AI345" s="73"/>
      <c r="AJ345" s="73"/>
      <c r="AK345" s="73"/>
      <c r="AL345" s="73"/>
      <c r="AM345" s="73"/>
      <c r="AN345" s="73"/>
      <c r="AO345" s="73"/>
      <c r="AP345" s="73"/>
      <c r="AQ345" s="73"/>
      <c r="AR345" s="73"/>
      <c r="AS345" s="73"/>
      <c r="AT345" s="73"/>
      <c r="AU345" s="73"/>
      <c r="AV345" s="73"/>
      <c r="AW345" s="73"/>
      <c r="AX345" s="73"/>
      <c r="AY345" s="73"/>
      <c r="AZ345" s="73"/>
      <c r="BA345" s="73"/>
      <c r="BB345" s="73"/>
      <c r="BC345" s="73"/>
    </row>
    <row r="346" spans="1:55" s="55" customFormat="1" ht="35.1" customHeight="1" x14ac:dyDescent="0.25">
      <c r="A346" s="115"/>
      <c r="B346" s="88"/>
      <c r="C346" s="491"/>
      <c r="D346" s="492"/>
      <c r="E346" s="493"/>
      <c r="F346" s="63"/>
      <c r="G346" s="491"/>
      <c r="H346" s="492"/>
      <c r="I346" s="493"/>
      <c r="J346" s="69"/>
      <c r="K346" s="70">
        <v>0</v>
      </c>
      <c r="L346" s="42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  <c r="AA346" s="73"/>
      <c r="AB346" s="73"/>
      <c r="AC346" s="73"/>
      <c r="AD346" s="73"/>
      <c r="AE346" s="73"/>
      <c r="AF346" s="73"/>
      <c r="AG346" s="73"/>
      <c r="AH346" s="73"/>
      <c r="AI346" s="73"/>
      <c r="AJ346" s="73"/>
      <c r="AK346" s="73"/>
      <c r="AL346" s="73"/>
      <c r="AM346" s="73"/>
      <c r="AN346" s="73"/>
      <c r="AO346" s="73"/>
      <c r="AP346" s="73"/>
      <c r="AQ346" s="73"/>
      <c r="AR346" s="73"/>
      <c r="AS346" s="73"/>
      <c r="AT346" s="73"/>
      <c r="AU346" s="73"/>
      <c r="AV346" s="73"/>
      <c r="AW346" s="73"/>
      <c r="AX346" s="73"/>
      <c r="AY346" s="73"/>
      <c r="AZ346" s="73"/>
      <c r="BA346" s="73"/>
      <c r="BB346" s="73"/>
      <c r="BC346" s="73"/>
    </row>
    <row r="347" spans="1:55" s="55" customFormat="1" ht="35.1" customHeight="1" x14ac:dyDescent="0.25">
      <c r="A347" s="115"/>
      <c r="B347" s="35"/>
      <c r="C347" s="465"/>
      <c r="D347" s="465"/>
      <c r="E347" s="465"/>
      <c r="F347" s="63"/>
      <c r="G347" s="465"/>
      <c r="H347" s="465"/>
      <c r="I347" s="465"/>
      <c r="J347" s="69" t="s">
        <v>17</v>
      </c>
      <c r="K347" s="70">
        <v>0</v>
      </c>
      <c r="L347" s="42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  <c r="Y347" s="73"/>
      <c r="Z347" s="73"/>
      <c r="AA347" s="73"/>
      <c r="AB347" s="73"/>
      <c r="AC347" s="73"/>
      <c r="AD347" s="73"/>
      <c r="AE347" s="73"/>
      <c r="AF347" s="73"/>
      <c r="AG347" s="73"/>
      <c r="AH347" s="73"/>
      <c r="AI347" s="73"/>
      <c r="AJ347" s="73"/>
      <c r="AK347" s="73"/>
      <c r="AL347" s="73"/>
      <c r="AM347" s="73"/>
      <c r="AN347" s="73"/>
      <c r="AO347" s="73"/>
      <c r="AP347" s="73"/>
      <c r="AQ347" s="73"/>
      <c r="AR347" s="73"/>
      <c r="AS347" s="73"/>
      <c r="AT347" s="73"/>
      <c r="AU347" s="73"/>
      <c r="AV347" s="73"/>
      <c r="AW347" s="73"/>
      <c r="AX347" s="73"/>
      <c r="AY347" s="73"/>
      <c r="AZ347" s="73"/>
      <c r="BA347" s="73"/>
      <c r="BB347" s="73"/>
      <c r="BC347" s="73"/>
    </row>
    <row r="348" spans="1:55" s="55" customFormat="1" ht="35.1" customHeight="1" x14ac:dyDescent="0.25">
      <c r="A348" s="115"/>
      <c r="B348" s="35"/>
      <c r="C348" s="465"/>
      <c r="D348" s="465"/>
      <c r="E348" s="465"/>
      <c r="F348" s="63"/>
      <c r="G348" s="465"/>
      <c r="H348" s="465"/>
      <c r="I348" s="465"/>
      <c r="J348" s="69" t="s">
        <v>17</v>
      </c>
      <c r="K348" s="70">
        <v>0</v>
      </c>
      <c r="L348" s="42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3"/>
      <c r="Y348" s="73"/>
      <c r="Z348" s="73"/>
      <c r="AA348" s="73"/>
      <c r="AB348" s="73"/>
      <c r="AC348" s="73"/>
      <c r="AD348" s="73"/>
      <c r="AE348" s="73"/>
      <c r="AF348" s="73"/>
      <c r="AG348" s="73"/>
      <c r="AH348" s="73"/>
      <c r="AI348" s="73"/>
      <c r="AJ348" s="73"/>
      <c r="AK348" s="73"/>
      <c r="AL348" s="73"/>
      <c r="AM348" s="73"/>
      <c r="AN348" s="73"/>
      <c r="AO348" s="73"/>
      <c r="AP348" s="73"/>
      <c r="AQ348" s="73"/>
      <c r="AR348" s="73"/>
      <c r="AS348" s="73"/>
      <c r="AT348" s="73"/>
      <c r="AU348" s="73"/>
      <c r="AV348" s="73"/>
      <c r="AW348" s="73"/>
      <c r="AX348" s="73"/>
      <c r="AY348" s="73"/>
      <c r="AZ348" s="73"/>
      <c r="BA348" s="73"/>
      <c r="BB348" s="73"/>
      <c r="BC348" s="73"/>
    </row>
    <row r="349" spans="1:55" s="55" customFormat="1" ht="35.1" customHeight="1" x14ac:dyDescent="0.25">
      <c r="A349" s="115"/>
      <c r="B349" s="35"/>
      <c r="C349" s="465"/>
      <c r="D349" s="465"/>
      <c r="E349" s="465"/>
      <c r="F349" s="63"/>
      <c r="G349" s="465"/>
      <c r="H349" s="465"/>
      <c r="I349" s="465"/>
      <c r="J349" s="69" t="s">
        <v>17</v>
      </c>
      <c r="K349" s="70">
        <v>0</v>
      </c>
      <c r="L349" s="42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  <c r="Y349" s="73"/>
      <c r="Z349" s="73"/>
      <c r="AA349" s="73"/>
      <c r="AB349" s="73"/>
      <c r="AC349" s="73"/>
      <c r="AD349" s="73"/>
      <c r="AE349" s="73"/>
      <c r="AF349" s="73"/>
      <c r="AG349" s="73"/>
      <c r="AH349" s="73"/>
      <c r="AI349" s="73"/>
      <c r="AJ349" s="73"/>
      <c r="AK349" s="73"/>
      <c r="AL349" s="73"/>
      <c r="AM349" s="73"/>
      <c r="AN349" s="73"/>
      <c r="AO349" s="73"/>
      <c r="AP349" s="73"/>
      <c r="AQ349" s="73"/>
      <c r="AR349" s="73"/>
      <c r="AS349" s="73"/>
      <c r="AT349" s="73"/>
      <c r="AU349" s="73"/>
      <c r="AV349" s="73"/>
      <c r="AW349" s="73"/>
      <c r="AX349" s="73"/>
      <c r="AY349" s="73"/>
      <c r="AZ349" s="73"/>
      <c r="BA349" s="73"/>
      <c r="BB349" s="73"/>
      <c r="BC349" s="73"/>
    </row>
    <row r="350" spans="1:55" s="55" customFormat="1" ht="35.1" customHeight="1" x14ac:dyDescent="0.25">
      <c r="A350" s="115"/>
      <c r="B350" s="35"/>
      <c r="C350" s="465"/>
      <c r="D350" s="465"/>
      <c r="E350" s="465"/>
      <c r="F350" s="63"/>
      <c r="G350" s="465"/>
      <c r="H350" s="465"/>
      <c r="I350" s="465"/>
      <c r="J350" s="69" t="s">
        <v>17</v>
      </c>
      <c r="K350" s="70">
        <v>0</v>
      </c>
      <c r="L350" s="42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  <c r="Y350" s="73"/>
      <c r="Z350" s="73"/>
      <c r="AA350" s="73"/>
      <c r="AB350" s="73"/>
      <c r="AC350" s="73"/>
      <c r="AD350" s="73"/>
      <c r="AE350" s="73"/>
      <c r="AF350" s="73"/>
      <c r="AG350" s="73"/>
      <c r="AH350" s="73"/>
      <c r="AI350" s="73"/>
      <c r="AJ350" s="73"/>
      <c r="AK350" s="73"/>
      <c r="AL350" s="73"/>
      <c r="AM350" s="73"/>
      <c r="AN350" s="73"/>
      <c r="AO350" s="73"/>
      <c r="AP350" s="73"/>
      <c r="AQ350" s="73"/>
      <c r="AR350" s="73"/>
      <c r="AS350" s="73"/>
      <c r="AT350" s="73"/>
      <c r="AU350" s="73"/>
      <c r="AV350" s="73"/>
      <c r="AW350" s="73"/>
      <c r="AX350" s="73"/>
      <c r="AY350" s="73"/>
      <c r="AZ350" s="73"/>
      <c r="BA350" s="73"/>
      <c r="BB350" s="73"/>
      <c r="BC350" s="73"/>
    </row>
    <row r="351" spans="1:55" s="2" customFormat="1" ht="35.1" customHeight="1" x14ac:dyDescent="0.25">
      <c r="A351" s="115"/>
      <c r="B351" s="35"/>
      <c r="C351" s="465"/>
      <c r="D351" s="465"/>
      <c r="E351" s="465"/>
      <c r="F351" s="63"/>
      <c r="G351" s="465"/>
      <c r="H351" s="465"/>
      <c r="I351" s="465"/>
      <c r="J351" s="69" t="s">
        <v>17</v>
      </c>
      <c r="K351" s="70">
        <v>0</v>
      </c>
      <c r="L351" s="42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  <c r="AA351" s="73"/>
      <c r="AB351" s="73"/>
      <c r="AC351" s="73"/>
      <c r="AD351" s="73"/>
      <c r="AE351" s="73"/>
      <c r="AF351" s="73"/>
      <c r="AG351" s="73"/>
      <c r="AH351" s="73"/>
      <c r="AI351" s="73"/>
      <c r="AJ351" s="73"/>
      <c r="AK351" s="73"/>
      <c r="AL351" s="73"/>
      <c r="AM351" s="73"/>
      <c r="AN351" s="73"/>
      <c r="AO351" s="73"/>
      <c r="AP351" s="73"/>
      <c r="AQ351" s="73"/>
      <c r="AR351" s="73"/>
      <c r="AS351" s="73"/>
      <c r="AT351" s="73"/>
      <c r="AU351" s="73"/>
      <c r="AV351" s="73"/>
      <c r="AW351" s="73"/>
      <c r="AX351" s="73"/>
      <c r="AY351" s="73"/>
      <c r="AZ351" s="73"/>
      <c r="BA351" s="73"/>
      <c r="BB351" s="73"/>
      <c r="BC351" s="73"/>
    </row>
    <row r="352" spans="1:55" s="55" customFormat="1" ht="35.1" customHeight="1" x14ac:dyDescent="0.25">
      <c r="A352" s="115"/>
      <c r="B352" s="35"/>
      <c r="C352" s="465"/>
      <c r="D352" s="465"/>
      <c r="E352" s="465"/>
      <c r="F352" s="63"/>
      <c r="G352" s="465"/>
      <c r="H352" s="465"/>
      <c r="I352" s="465"/>
      <c r="J352" s="69" t="s">
        <v>17</v>
      </c>
      <c r="K352" s="70">
        <v>0</v>
      </c>
      <c r="L352" s="42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  <c r="Z352" s="73"/>
      <c r="AA352" s="73"/>
      <c r="AB352" s="73"/>
      <c r="AC352" s="73"/>
      <c r="AD352" s="73"/>
      <c r="AE352" s="73"/>
      <c r="AF352" s="73"/>
      <c r="AG352" s="73"/>
      <c r="AH352" s="73"/>
      <c r="AI352" s="73"/>
      <c r="AJ352" s="73"/>
      <c r="AK352" s="73"/>
      <c r="AL352" s="73"/>
      <c r="AM352" s="73"/>
      <c r="AN352" s="73"/>
      <c r="AO352" s="73"/>
      <c r="AP352" s="73"/>
      <c r="AQ352" s="73"/>
      <c r="AR352" s="73"/>
      <c r="AS352" s="73"/>
      <c r="AT352" s="73"/>
      <c r="AU352" s="73"/>
      <c r="AV352" s="73"/>
      <c r="AW352" s="73"/>
      <c r="AX352" s="73"/>
      <c r="AY352" s="73"/>
      <c r="AZ352" s="73"/>
      <c r="BA352" s="73"/>
      <c r="BB352" s="73"/>
      <c r="BC352" s="73"/>
    </row>
    <row r="353" spans="1:55" s="55" customFormat="1" ht="35.1" customHeight="1" x14ac:dyDescent="0.25">
      <c r="A353" s="115"/>
      <c r="B353" s="35"/>
      <c r="C353" s="465"/>
      <c r="D353" s="465"/>
      <c r="E353" s="465"/>
      <c r="F353" s="63"/>
      <c r="G353" s="465"/>
      <c r="H353" s="465"/>
      <c r="I353" s="465"/>
      <c r="J353" s="69" t="s">
        <v>17</v>
      </c>
      <c r="K353" s="70">
        <v>0</v>
      </c>
      <c r="L353" s="42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  <c r="AA353" s="73"/>
      <c r="AB353" s="73"/>
      <c r="AC353" s="73"/>
      <c r="AD353" s="73"/>
      <c r="AE353" s="73"/>
      <c r="AF353" s="73"/>
      <c r="AG353" s="73"/>
      <c r="AH353" s="73"/>
      <c r="AI353" s="73"/>
      <c r="AJ353" s="73"/>
      <c r="AK353" s="73"/>
      <c r="AL353" s="73"/>
      <c r="AM353" s="73"/>
      <c r="AN353" s="73"/>
      <c r="AO353" s="73"/>
      <c r="AP353" s="73"/>
      <c r="AQ353" s="73"/>
      <c r="AR353" s="73"/>
      <c r="AS353" s="73"/>
      <c r="AT353" s="73"/>
      <c r="AU353" s="73"/>
      <c r="AV353" s="73"/>
      <c r="AW353" s="73"/>
      <c r="AX353" s="73"/>
      <c r="AY353" s="73"/>
      <c r="AZ353" s="73"/>
      <c r="BA353" s="73"/>
      <c r="BB353" s="73"/>
      <c r="BC353" s="73"/>
    </row>
    <row r="354" spans="1:55" s="55" customFormat="1" ht="35.1" customHeight="1" x14ac:dyDescent="0.25">
      <c r="A354" s="115"/>
      <c r="B354" s="35"/>
      <c r="C354" s="465"/>
      <c r="D354" s="465"/>
      <c r="E354" s="465"/>
      <c r="F354" s="63"/>
      <c r="G354" s="465"/>
      <c r="H354" s="465"/>
      <c r="I354" s="465"/>
      <c r="J354" s="69" t="s">
        <v>17</v>
      </c>
      <c r="K354" s="70">
        <v>0</v>
      </c>
      <c r="L354" s="42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  <c r="AA354" s="73"/>
      <c r="AB354" s="73"/>
      <c r="AC354" s="73"/>
      <c r="AD354" s="73"/>
      <c r="AE354" s="73"/>
      <c r="AF354" s="73"/>
      <c r="AG354" s="73"/>
      <c r="AH354" s="73"/>
      <c r="AI354" s="73"/>
      <c r="AJ354" s="73"/>
      <c r="AK354" s="73"/>
      <c r="AL354" s="73"/>
      <c r="AM354" s="73"/>
      <c r="AN354" s="73"/>
      <c r="AO354" s="73"/>
      <c r="AP354" s="73"/>
      <c r="AQ354" s="73"/>
      <c r="AR354" s="73"/>
      <c r="AS354" s="73"/>
      <c r="AT354" s="73"/>
      <c r="AU354" s="73"/>
      <c r="AV354" s="73"/>
      <c r="AW354" s="73"/>
      <c r="AX354" s="73"/>
      <c r="AY354" s="73"/>
      <c r="AZ354" s="73"/>
      <c r="BA354" s="73"/>
      <c r="BB354" s="73"/>
      <c r="BC354" s="73"/>
    </row>
    <row r="355" spans="1:55" s="55" customFormat="1" ht="35.1" customHeight="1" x14ac:dyDescent="0.25">
      <c r="A355" s="115"/>
      <c r="B355" s="35"/>
      <c r="C355" s="465"/>
      <c r="D355" s="465"/>
      <c r="E355" s="465"/>
      <c r="F355" s="63"/>
      <c r="G355" s="465"/>
      <c r="H355" s="465"/>
      <c r="I355" s="465"/>
      <c r="J355" s="69" t="s">
        <v>17</v>
      </c>
      <c r="K355" s="70">
        <v>0</v>
      </c>
      <c r="L355" s="42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  <c r="AA355" s="73"/>
      <c r="AB355" s="73"/>
      <c r="AC355" s="73"/>
      <c r="AD355" s="73"/>
      <c r="AE355" s="73"/>
      <c r="AF355" s="73"/>
      <c r="AG355" s="73"/>
      <c r="AH355" s="73"/>
      <c r="AI355" s="73"/>
      <c r="AJ355" s="73"/>
      <c r="AK355" s="73"/>
      <c r="AL355" s="73"/>
      <c r="AM355" s="73"/>
      <c r="AN355" s="73"/>
      <c r="AO355" s="73"/>
      <c r="AP355" s="73"/>
      <c r="AQ355" s="73"/>
      <c r="AR355" s="73"/>
      <c r="AS355" s="73"/>
      <c r="AT355" s="73"/>
      <c r="AU355" s="73"/>
      <c r="AV355" s="73"/>
      <c r="AW355" s="73"/>
      <c r="AX355" s="73"/>
      <c r="AY355" s="73"/>
      <c r="AZ355" s="73"/>
      <c r="BA355" s="73"/>
      <c r="BB355" s="73"/>
      <c r="BC355" s="73"/>
    </row>
    <row r="356" spans="1:55" s="55" customFormat="1" ht="35.1" customHeight="1" x14ac:dyDescent="0.25">
      <c r="A356" s="115"/>
      <c r="B356" s="35"/>
      <c r="C356" s="465"/>
      <c r="D356" s="465"/>
      <c r="E356" s="465"/>
      <c r="F356" s="63"/>
      <c r="G356" s="465"/>
      <c r="H356" s="465"/>
      <c r="I356" s="465"/>
      <c r="J356" s="69" t="s">
        <v>17</v>
      </c>
      <c r="K356" s="70">
        <v>0</v>
      </c>
      <c r="L356" s="42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  <c r="AA356" s="73"/>
      <c r="AB356" s="73"/>
      <c r="AC356" s="73"/>
      <c r="AD356" s="73"/>
      <c r="AE356" s="73"/>
      <c r="AF356" s="73"/>
      <c r="AG356" s="73"/>
      <c r="AH356" s="73"/>
      <c r="AI356" s="73"/>
      <c r="AJ356" s="73"/>
      <c r="AK356" s="73"/>
      <c r="AL356" s="73"/>
      <c r="AM356" s="73"/>
      <c r="AN356" s="73"/>
      <c r="AO356" s="73"/>
      <c r="AP356" s="73"/>
      <c r="AQ356" s="73"/>
      <c r="AR356" s="73"/>
      <c r="AS356" s="73"/>
      <c r="AT356" s="73"/>
      <c r="AU356" s="73"/>
      <c r="AV356" s="73"/>
      <c r="AW356" s="73"/>
      <c r="AX356" s="73"/>
      <c r="AY356" s="73"/>
      <c r="AZ356" s="73"/>
      <c r="BA356" s="73"/>
      <c r="BB356" s="73"/>
      <c r="BC356" s="73"/>
    </row>
    <row r="357" spans="1:55" s="55" customFormat="1" ht="35.1" customHeight="1" x14ac:dyDescent="0.25">
      <c r="A357" s="115"/>
      <c r="B357" s="35"/>
      <c r="C357" s="465"/>
      <c r="D357" s="465"/>
      <c r="E357" s="465"/>
      <c r="F357" s="63"/>
      <c r="G357" s="465"/>
      <c r="H357" s="465"/>
      <c r="I357" s="465"/>
      <c r="J357" s="69" t="s">
        <v>17</v>
      </c>
      <c r="K357" s="70">
        <v>0</v>
      </c>
      <c r="L357" s="42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  <c r="AA357" s="73"/>
      <c r="AB357" s="73"/>
      <c r="AC357" s="73"/>
      <c r="AD357" s="73"/>
      <c r="AE357" s="73"/>
      <c r="AF357" s="73"/>
      <c r="AG357" s="73"/>
      <c r="AH357" s="73"/>
      <c r="AI357" s="73"/>
      <c r="AJ357" s="73"/>
      <c r="AK357" s="73"/>
      <c r="AL357" s="73"/>
      <c r="AM357" s="73"/>
      <c r="AN357" s="73"/>
      <c r="AO357" s="73"/>
      <c r="AP357" s="73"/>
      <c r="AQ357" s="73"/>
      <c r="AR357" s="73"/>
      <c r="AS357" s="73"/>
      <c r="AT357" s="73"/>
      <c r="AU357" s="73"/>
      <c r="AV357" s="73"/>
      <c r="AW357" s="73"/>
      <c r="AX357" s="73"/>
      <c r="AY357" s="73"/>
      <c r="AZ357" s="73"/>
      <c r="BA357" s="73"/>
      <c r="BB357" s="73"/>
      <c r="BC357" s="73"/>
    </row>
    <row r="358" spans="1:55" s="55" customFormat="1" ht="35.1" customHeight="1" x14ac:dyDescent="0.25">
      <c r="A358" s="115"/>
      <c r="B358" s="35"/>
      <c r="C358" s="465"/>
      <c r="D358" s="465"/>
      <c r="E358" s="465"/>
      <c r="F358" s="63"/>
      <c r="G358" s="465"/>
      <c r="H358" s="465"/>
      <c r="I358" s="465"/>
      <c r="J358" s="69" t="s">
        <v>17</v>
      </c>
      <c r="K358" s="70">
        <v>0</v>
      </c>
      <c r="L358" s="42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  <c r="AA358" s="73"/>
      <c r="AB358" s="73"/>
      <c r="AC358" s="73"/>
      <c r="AD358" s="73"/>
      <c r="AE358" s="73"/>
      <c r="AF358" s="73"/>
      <c r="AG358" s="73"/>
      <c r="AH358" s="73"/>
      <c r="AI358" s="73"/>
      <c r="AJ358" s="73"/>
      <c r="AK358" s="73"/>
      <c r="AL358" s="73"/>
      <c r="AM358" s="73"/>
      <c r="AN358" s="73"/>
      <c r="AO358" s="73"/>
      <c r="AP358" s="73"/>
      <c r="AQ358" s="73"/>
      <c r="AR358" s="73"/>
      <c r="AS358" s="73"/>
      <c r="AT358" s="73"/>
      <c r="AU358" s="73"/>
      <c r="AV358" s="73"/>
      <c r="AW358" s="73"/>
      <c r="AX358" s="73"/>
      <c r="AY358" s="73"/>
      <c r="AZ358" s="73"/>
      <c r="BA358" s="73"/>
      <c r="BB358" s="73"/>
      <c r="BC358" s="73"/>
    </row>
    <row r="359" spans="1:55" s="55" customFormat="1" ht="35.1" customHeight="1" x14ac:dyDescent="0.25">
      <c r="A359" s="115"/>
      <c r="B359" s="35"/>
      <c r="C359" s="465"/>
      <c r="D359" s="465"/>
      <c r="E359" s="465"/>
      <c r="F359" s="63"/>
      <c r="G359" s="465"/>
      <c r="H359" s="465"/>
      <c r="I359" s="465"/>
      <c r="J359" s="69" t="s">
        <v>17</v>
      </c>
      <c r="K359" s="70">
        <v>0</v>
      </c>
      <c r="L359" s="42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  <c r="AA359" s="73"/>
      <c r="AB359" s="73"/>
      <c r="AC359" s="73"/>
      <c r="AD359" s="73"/>
      <c r="AE359" s="73"/>
      <c r="AF359" s="73"/>
      <c r="AG359" s="73"/>
      <c r="AH359" s="73"/>
      <c r="AI359" s="73"/>
      <c r="AJ359" s="73"/>
      <c r="AK359" s="73"/>
      <c r="AL359" s="73"/>
      <c r="AM359" s="73"/>
      <c r="AN359" s="73"/>
      <c r="AO359" s="73"/>
      <c r="AP359" s="73"/>
      <c r="AQ359" s="73"/>
      <c r="AR359" s="73"/>
      <c r="AS359" s="73"/>
      <c r="AT359" s="73"/>
      <c r="AU359" s="73"/>
      <c r="AV359" s="73"/>
      <c r="AW359" s="73"/>
      <c r="AX359" s="73"/>
      <c r="AY359" s="73"/>
      <c r="AZ359" s="73"/>
      <c r="BA359" s="73"/>
      <c r="BB359" s="73"/>
      <c r="BC359" s="73"/>
    </row>
    <row r="360" spans="1:55" s="55" customFormat="1" ht="35.1" customHeight="1" x14ac:dyDescent="0.25">
      <c r="A360" s="115"/>
      <c r="B360" s="35"/>
      <c r="C360" s="465"/>
      <c r="D360" s="465"/>
      <c r="E360" s="465"/>
      <c r="F360" s="63"/>
      <c r="G360" s="465"/>
      <c r="H360" s="465"/>
      <c r="I360" s="465"/>
      <c r="J360" s="69" t="s">
        <v>17</v>
      </c>
      <c r="K360" s="70">
        <v>0</v>
      </c>
      <c r="L360" s="42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  <c r="AA360" s="73"/>
      <c r="AB360" s="73"/>
      <c r="AC360" s="73"/>
      <c r="AD360" s="73"/>
      <c r="AE360" s="73"/>
      <c r="AF360" s="73"/>
      <c r="AG360" s="73"/>
      <c r="AH360" s="73"/>
      <c r="AI360" s="73"/>
      <c r="AJ360" s="73"/>
      <c r="AK360" s="73"/>
      <c r="AL360" s="73"/>
      <c r="AM360" s="73"/>
      <c r="AN360" s="73"/>
      <c r="AO360" s="73"/>
      <c r="AP360" s="73"/>
      <c r="AQ360" s="73"/>
      <c r="AR360" s="73"/>
      <c r="AS360" s="73"/>
      <c r="AT360" s="73"/>
      <c r="AU360" s="73"/>
      <c r="AV360" s="73"/>
      <c r="AW360" s="73"/>
      <c r="AX360" s="73"/>
      <c r="AY360" s="73"/>
      <c r="AZ360" s="73"/>
      <c r="BA360" s="73"/>
      <c r="BB360" s="73"/>
      <c r="BC360" s="73"/>
    </row>
    <row r="361" spans="1:55" s="55" customFormat="1" ht="35.1" customHeight="1" x14ac:dyDescent="0.25">
      <c r="A361" s="115"/>
      <c r="B361" s="35"/>
      <c r="C361" s="465"/>
      <c r="D361" s="465"/>
      <c r="E361" s="465"/>
      <c r="F361" s="63"/>
      <c r="G361" s="465"/>
      <c r="H361" s="465"/>
      <c r="I361" s="465"/>
      <c r="J361" s="69" t="s">
        <v>17</v>
      </c>
      <c r="K361" s="70">
        <v>0</v>
      </c>
      <c r="L361" s="42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  <c r="AA361" s="73"/>
      <c r="AB361" s="73"/>
      <c r="AC361" s="73"/>
      <c r="AD361" s="73"/>
      <c r="AE361" s="73"/>
      <c r="AF361" s="73"/>
      <c r="AG361" s="73"/>
      <c r="AH361" s="73"/>
      <c r="AI361" s="73"/>
      <c r="AJ361" s="73"/>
      <c r="AK361" s="73"/>
      <c r="AL361" s="73"/>
      <c r="AM361" s="73"/>
      <c r="AN361" s="73"/>
      <c r="AO361" s="73"/>
      <c r="AP361" s="73"/>
      <c r="AQ361" s="73"/>
      <c r="AR361" s="73"/>
      <c r="AS361" s="73"/>
      <c r="AT361" s="73"/>
      <c r="AU361" s="73"/>
      <c r="AV361" s="73"/>
      <c r="AW361" s="73"/>
      <c r="AX361" s="73"/>
      <c r="AY361" s="73"/>
      <c r="AZ361" s="73"/>
      <c r="BA361" s="73"/>
      <c r="BB361" s="73"/>
      <c r="BC361" s="73"/>
    </row>
    <row r="362" spans="1:55" s="55" customFormat="1" ht="35.1" customHeight="1" x14ac:dyDescent="0.25">
      <c r="A362" s="115"/>
      <c r="B362" s="35"/>
      <c r="C362" s="465"/>
      <c r="D362" s="465"/>
      <c r="E362" s="465"/>
      <c r="F362" s="63"/>
      <c r="G362" s="465"/>
      <c r="H362" s="465"/>
      <c r="I362" s="465"/>
      <c r="J362" s="69" t="s">
        <v>17</v>
      </c>
      <c r="K362" s="70">
        <v>0</v>
      </c>
      <c r="L362" s="42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  <c r="AA362" s="73"/>
      <c r="AB362" s="73"/>
      <c r="AC362" s="73"/>
      <c r="AD362" s="73"/>
      <c r="AE362" s="73"/>
      <c r="AF362" s="73"/>
      <c r="AG362" s="73"/>
      <c r="AH362" s="73"/>
      <c r="AI362" s="73"/>
      <c r="AJ362" s="73"/>
      <c r="AK362" s="73"/>
      <c r="AL362" s="73"/>
      <c r="AM362" s="73"/>
      <c r="AN362" s="73"/>
      <c r="AO362" s="73"/>
      <c r="AP362" s="73"/>
      <c r="AQ362" s="73"/>
      <c r="AR362" s="73"/>
      <c r="AS362" s="73"/>
      <c r="AT362" s="73"/>
      <c r="AU362" s="73"/>
      <c r="AV362" s="73"/>
      <c r="AW362" s="73"/>
      <c r="AX362" s="73"/>
      <c r="AY362" s="73"/>
      <c r="AZ362" s="73"/>
      <c r="BA362" s="73"/>
      <c r="BB362" s="73"/>
      <c r="BC362" s="73"/>
    </row>
    <row r="363" spans="1:55" s="55" customFormat="1" ht="35.1" customHeight="1" x14ac:dyDescent="0.25">
      <c r="A363" s="115"/>
      <c r="B363" s="35"/>
      <c r="C363" s="465"/>
      <c r="D363" s="465"/>
      <c r="E363" s="465"/>
      <c r="F363" s="63"/>
      <c r="G363" s="465"/>
      <c r="H363" s="465"/>
      <c r="I363" s="465"/>
      <c r="J363" s="69" t="s">
        <v>17</v>
      </c>
      <c r="K363" s="70">
        <v>0</v>
      </c>
      <c r="L363" s="42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  <c r="AA363" s="73"/>
      <c r="AB363" s="73"/>
      <c r="AC363" s="73"/>
      <c r="AD363" s="73"/>
      <c r="AE363" s="73"/>
      <c r="AF363" s="73"/>
      <c r="AG363" s="73"/>
      <c r="AH363" s="73"/>
      <c r="AI363" s="73"/>
      <c r="AJ363" s="73"/>
      <c r="AK363" s="73"/>
      <c r="AL363" s="73"/>
      <c r="AM363" s="73"/>
      <c r="AN363" s="73"/>
      <c r="AO363" s="73"/>
      <c r="AP363" s="73"/>
      <c r="AQ363" s="73"/>
      <c r="AR363" s="73"/>
      <c r="AS363" s="73"/>
      <c r="AT363" s="73"/>
      <c r="AU363" s="73"/>
      <c r="AV363" s="73"/>
      <c r="AW363" s="73"/>
      <c r="AX363" s="73"/>
      <c r="AY363" s="73"/>
      <c r="AZ363" s="73"/>
      <c r="BA363" s="73"/>
      <c r="BB363" s="73"/>
      <c r="BC363" s="73"/>
    </row>
    <row r="364" spans="1:55" s="55" customFormat="1" ht="35.1" customHeight="1" x14ac:dyDescent="0.25">
      <c r="A364" s="115"/>
      <c r="B364" s="35"/>
      <c r="C364" s="465"/>
      <c r="D364" s="465"/>
      <c r="E364" s="465"/>
      <c r="F364" s="63"/>
      <c r="G364" s="465"/>
      <c r="H364" s="465"/>
      <c r="I364" s="465"/>
      <c r="J364" s="69" t="s">
        <v>17</v>
      </c>
      <c r="K364" s="70">
        <v>0</v>
      </c>
      <c r="L364" s="42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  <c r="AA364" s="73"/>
      <c r="AB364" s="73"/>
      <c r="AC364" s="73"/>
      <c r="AD364" s="73"/>
      <c r="AE364" s="73"/>
      <c r="AF364" s="73"/>
      <c r="AG364" s="73"/>
      <c r="AH364" s="73"/>
      <c r="AI364" s="73"/>
      <c r="AJ364" s="73"/>
      <c r="AK364" s="73"/>
      <c r="AL364" s="73"/>
      <c r="AM364" s="73"/>
      <c r="AN364" s="73"/>
      <c r="AO364" s="73"/>
      <c r="AP364" s="73"/>
      <c r="AQ364" s="73"/>
      <c r="AR364" s="73"/>
      <c r="AS364" s="73"/>
      <c r="AT364" s="73"/>
      <c r="AU364" s="73"/>
      <c r="AV364" s="73"/>
      <c r="AW364" s="73"/>
      <c r="AX364" s="73"/>
      <c r="AY364" s="73"/>
      <c r="AZ364" s="73"/>
      <c r="BA364" s="73"/>
      <c r="BB364" s="73"/>
      <c r="BC364" s="73"/>
    </row>
    <row r="365" spans="1:55" s="55" customFormat="1" ht="35.1" customHeight="1" x14ac:dyDescent="0.25">
      <c r="A365" s="115"/>
      <c r="B365" s="35"/>
      <c r="C365" s="465"/>
      <c r="D365" s="465"/>
      <c r="E365" s="465"/>
      <c r="F365" s="63"/>
      <c r="G365" s="465"/>
      <c r="H365" s="465"/>
      <c r="I365" s="465"/>
      <c r="J365" s="69" t="s">
        <v>17</v>
      </c>
      <c r="K365" s="70">
        <v>0</v>
      </c>
      <c r="L365" s="42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  <c r="AA365" s="73"/>
      <c r="AB365" s="73"/>
      <c r="AC365" s="73"/>
      <c r="AD365" s="73"/>
      <c r="AE365" s="73"/>
      <c r="AF365" s="73"/>
      <c r="AG365" s="73"/>
      <c r="AH365" s="73"/>
      <c r="AI365" s="73"/>
      <c r="AJ365" s="73"/>
      <c r="AK365" s="73"/>
      <c r="AL365" s="73"/>
      <c r="AM365" s="73"/>
      <c r="AN365" s="73"/>
      <c r="AO365" s="73"/>
      <c r="AP365" s="73"/>
      <c r="AQ365" s="73"/>
      <c r="AR365" s="73"/>
      <c r="AS365" s="73"/>
      <c r="AT365" s="73"/>
      <c r="AU365" s="73"/>
      <c r="AV365" s="73"/>
      <c r="AW365" s="73"/>
      <c r="AX365" s="73"/>
      <c r="AY365" s="73"/>
      <c r="AZ365" s="73"/>
      <c r="BA365" s="73"/>
      <c r="BB365" s="73"/>
      <c r="BC365" s="73"/>
    </row>
    <row r="366" spans="1:55" s="55" customFormat="1" ht="35.1" customHeight="1" x14ac:dyDescent="0.25">
      <c r="A366" s="115"/>
      <c r="B366" s="35"/>
      <c r="C366" s="465"/>
      <c r="D366" s="465"/>
      <c r="E366" s="465"/>
      <c r="F366" s="63"/>
      <c r="G366" s="465"/>
      <c r="H366" s="465"/>
      <c r="I366" s="465"/>
      <c r="J366" s="69" t="s">
        <v>17</v>
      </c>
      <c r="K366" s="70">
        <v>0</v>
      </c>
      <c r="L366" s="42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  <c r="AA366" s="73"/>
      <c r="AB366" s="73"/>
      <c r="AC366" s="73"/>
      <c r="AD366" s="73"/>
      <c r="AE366" s="73"/>
      <c r="AF366" s="73"/>
      <c r="AG366" s="73"/>
      <c r="AH366" s="73"/>
      <c r="AI366" s="73"/>
      <c r="AJ366" s="73"/>
      <c r="AK366" s="73"/>
      <c r="AL366" s="73"/>
      <c r="AM366" s="73"/>
      <c r="AN366" s="73"/>
      <c r="AO366" s="73"/>
      <c r="AP366" s="73"/>
      <c r="AQ366" s="73"/>
      <c r="AR366" s="73"/>
      <c r="AS366" s="73"/>
      <c r="AT366" s="73"/>
      <c r="AU366" s="73"/>
      <c r="AV366" s="73"/>
      <c r="AW366" s="73"/>
      <c r="AX366" s="73"/>
      <c r="AY366" s="73"/>
      <c r="AZ366" s="73"/>
      <c r="BA366" s="73"/>
      <c r="BB366" s="73"/>
      <c r="BC366" s="73"/>
    </row>
    <row r="367" spans="1:55" s="55" customFormat="1" ht="35.1" customHeight="1" x14ac:dyDescent="0.25">
      <c r="A367" s="115"/>
      <c r="B367" s="35"/>
      <c r="C367" s="465"/>
      <c r="D367" s="465"/>
      <c r="E367" s="465"/>
      <c r="F367" s="63"/>
      <c r="G367" s="465"/>
      <c r="H367" s="465"/>
      <c r="I367" s="465"/>
      <c r="J367" s="69" t="s">
        <v>17</v>
      </c>
      <c r="K367" s="70">
        <v>0</v>
      </c>
      <c r="L367" s="42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  <c r="AA367" s="73"/>
      <c r="AB367" s="73"/>
      <c r="AC367" s="73"/>
      <c r="AD367" s="73"/>
      <c r="AE367" s="73"/>
      <c r="AF367" s="73"/>
      <c r="AG367" s="73"/>
      <c r="AH367" s="73"/>
      <c r="AI367" s="73"/>
      <c r="AJ367" s="73"/>
      <c r="AK367" s="73"/>
      <c r="AL367" s="73"/>
      <c r="AM367" s="73"/>
      <c r="AN367" s="73"/>
      <c r="AO367" s="73"/>
      <c r="AP367" s="73"/>
      <c r="AQ367" s="73"/>
      <c r="AR367" s="73"/>
      <c r="AS367" s="73"/>
      <c r="AT367" s="73"/>
      <c r="AU367" s="73"/>
      <c r="AV367" s="73"/>
      <c r="AW367" s="73"/>
      <c r="AX367" s="73"/>
      <c r="AY367" s="73"/>
      <c r="AZ367" s="73"/>
      <c r="BA367" s="73"/>
      <c r="BB367" s="73"/>
      <c r="BC367" s="73"/>
    </row>
    <row r="368" spans="1:55" s="55" customFormat="1" ht="35.1" customHeight="1" x14ac:dyDescent="0.25">
      <c r="A368" s="115"/>
      <c r="B368" s="35"/>
      <c r="C368" s="465"/>
      <c r="D368" s="465"/>
      <c r="E368" s="465"/>
      <c r="F368" s="63"/>
      <c r="G368" s="465"/>
      <c r="H368" s="465"/>
      <c r="I368" s="465"/>
      <c r="J368" s="69" t="s">
        <v>17</v>
      </c>
      <c r="K368" s="70">
        <v>0</v>
      </c>
      <c r="L368" s="42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  <c r="AA368" s="73"/>
      <c r="AB368" s="73"/>
      <c r="AC368" s="73"/>
      <c r="AD368" s="73"/>
      <c r="AE368" s="73"/>
      <c r="AF368" s="73"/>
      <c r="AG368" s="73"/>
      <c r="AH368" s="73"/>
      <c r="AI368" s="73"/>
      <c r="AJ368" s="73"/>
      <c r="AK368" s="73"/>
      <c r="AL368" s="73"/>
      <c r="AM368" s="73"/>
      <c r="AN368" s="73"/>
      <c r="AO368" s="73"/>
      <c r="AP368" s="73"/>
      <c r="AQ368" s="73"/>
      <c r="AR368" s="73"/>
      <c r="AS368" s="73"/>
      <c r="AT368" s="73"/>
      <c r="AU368" s="73"/>
      <c r="AV368" s="73"/>
      <c r="AW368" s="73"/>
      <c r="AX368" s="73"/>
      <c r="AY368" s="73"/>
      <c r="AZ368" s="73"/>
      <c r="BA368" s="73"/>
      <c r="BB368" s="73"/>
      <c r="BC368" s="73"/>
    </row>
    <row r="369" spans="1:55" s="55" customFormat="1" ht="35.1" customHeight="1" x14ac:dyDescent="0.25">
      <c r="A369" s="115"/>
      <c r="B369" s="35"/>
      <c r="C369" s="465"/>
      <c r="D369" s="465"/>
      <c r="E369" s="465"/>
      <c r="F369" s="63"/>
      <c r="G369" s="465"/>
      <c r="H369" s="465"/>
      <c r="I369" s="465"/>
      <c r="J369" s="69" t="s">
        <v>17</v>
      </c>
      <c r="K369" s="70">
        <v>0</v>
      </c>
      <c r="L369" s="42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  <c r="AA369" s="73"/>
      <c r="AB369" s="73"/>
      <c r="AC369" s="73"/>
      <c r="AD369" s="73"/>
      <c r="AE369" s="73"/>
      <c r="AF369" s="73"/>
      <c r="AG369" s="73"/>
      <c r="AH369" s="73"/>
      <c r="AI369" s="73"/>
      <c r="AJ369" s="73"/>
      <c r="AK369" s="73"/>
      <c r="AL369" s="73"/>
      <c r="AM369" s="73"/>
      <c r="AN369" s="73"/>
      <c r="AO369" s="73"/>
      <c r="AP369" s="73"/>
      <c r="AQ369" s="73"/>
      <c r="AR369" s="73"/>
      <c r="AS369" s="73"/>
      <c r="AT369" s="73"/>
      <c r="AU369" s="73"/>
      <c r="AV369" s="73"/>
      <c r="AW369" s="73"/>
      <c r="AX369" s="73"/>
      <c r="AY369" s="73"/>
      <c r="AZ369" s="73"/>
      <c r="BA369" s="73"/>
      <c r="BB369" s="73"/>
      <c r="BC369" s="73"/>
    </row>
    <row r="370" spans="1:55" s="55" customFormat="1" ht="35.1" customHeight="1" x14ac:dyDescent="0.25">
      <c r="A370" s="115"/>
      <c r="B370" s="35"/>
      <c r="C370" s="465"/>
      <c r="D370" s="465"/>
      <c r="E370" s="465"/>
      <c r="F370" s="63"/>
      <c r="G370" s="465"/>
      <c r="H370" s="465"/>
      <c r="I370" s="465"/>
      <c r="J370" s="69" t="s">
        <v>17</v>
      </c>
      <c r="K370" s="70">
        <v>0</v>
      </c>
      <c r="L370" s="42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73"/>
      <c r="X370" s="73"/>
      <c r="Y370" s="73"/>
      <c r="Z370" s="73"/>
      <c r="AA370" s="73"/>
      <c r="AB370" s="73"/>
      <c r="AC370" s="73"/>
      <c r="AD370" s="73"/>
      <c r="AE370" s="73"/>
      <c r="AF370" s="73"/>
      <c r="AG370" s="73"/>
      <c r="AH370" s="73"/>
      <c r="AI370" s="73"/>
      <c r="AJ370" s="73"/>
      <c r="AK370" s="73"/>
      <c r="AL370" s="73"/>
      <c r="AM370" s="73"/>
      <c r="AN370" s="73"/>
      <c r="AO370" s="73"/>
      <c r="AP370" s="73"/>
      <c r="AQ370" s="73"/>
      <c r="AR370" s="73"/>
      <c r="AS370" s="73"/>
      <c r="AT370" s="73"/>
      <c r="AU370" s="73"/>
      <c r="AV370" s="73"/>
      <c r="AW370" s="73"/>
      <c r="AX370" s="73"/>
      <c r="AY370" s="73"/>
      <c r="AZ370" s="73"/>
      <c r="BA370" s="73"/>
      <c r="BB370" s="73"/>
      <c r="BC370" s="73"/>
    </row>
    <row r="371" spans="1:55" s="55" customFormat="1" ht="35.1" customHeight="1" x14ac:dyDescent="0.25">
      <c r="A371" s="115"/>
      <c r="B371" s="35"/>
      <c r="C371" s="465"/>
      <c r="D371" s="465"/>
      <c r="E371" s="465"/>
      <c r="F371" s="63"/>
      <c r="G371" s="465"/>
      <c r="H371" s="465"/>
      <c r="I371" s="465"/>
      <c r="J371" s="69" t="s">
        <v>17</v>
      </c>
      <c r="K371" s="70">
        <v>0</v>
      </c>
      <c r="L371" s="42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73"/>
      <c r="X371" s="73"/>
      <c r="Y371" s="73"/>
      <c r="Z371" s="73"/>
      <c r="AA371" s="73"/>
      <c r="AB371" s="73"/>
      <c r="AC371" s="73"/>
      <c r="AD371" s="73"/>
      <c r="AE371" s="73"/>
      <c r="AF371" s="73"/>
      <c r="AG371" s="73"/>
      <c r="AH371" s="73"/>
      <c r="AI371" s="73"/>
      <c r="AJ371" s="73"/>
      <c r="AK371" s="73"/>
      <c r="AL371" s="73"/>
      <c r="AM371" s="73"/>
      <c r="AN371" s="73"/>
      <c r="AO371" s="73"/>
      <c r="AP371" s="73"/>
      <c r="AQ371" s="73"/>
      <c r="AR371" s="73"/>
      <c r="AS371" s="73"/>
      <c r="AT371" s="73"/>
      <c r="AU371" s="73"/>
      <c r="AV371" s="73"/>
      <c r="AW371" s="73"/>
      <c r="AX371" s="73"/>
      <c r="AY371" s="73"/>
      <c r="AZ371" s="73"/>
      <c r="BA371" s="73"/>
      <c r="BB371" s="73"/>
      <c r="BC371" s="73"/>
    </row>
    <row r="372" spans="1:55" s="55" customFormat="1" ht="35.1" customHeight="1" x14ac:dyDescent="0.25">
      <c r="A372" s="115"/>
      <c r="B372" s="35"/>
      <c r="C372" s="465"/>
      <c r="D372" s="465"/>
      <c r="E372" s="465"/>
      <c r="F372" s="63"/>
      <c r="G372" s="465"/>
      <c r="H372" s="465"/>
      <c r="I372" s="465"/>
      <c r="J372" s="69" t="s">
        <v>17</v>
      </c>
      <c r="K372" s="70">
        <v>0</v>
      </c>
      <c r="L372" s="42"/>
      <c r="M372" s="73"/>
      <c r="N372" s="73"/>
      <c r="O372" s="73"/>
      <c r="P372" s="73"/>
      <c r="Q372" s="73"/>
      <c r="R372" s="73"/>
      <c r="S372" s="73"/>
      <c r="T372" s="73"/>
      <c r="U372" s="73"/>
      <c r="V372" s="73"/>
      <c r="W372" s="73"/>
      <c r="X372" s="73"/>
      <c r="Y372" s="73"/>
      <c r="Z372" s="73"/>
      <c r="AA372" s="73"/>
      <c r="AB372" s="73"/>
      <c r="AC372" s="73"/>
      <c r="AD372" s="73"/>
      <c r="AE372" s="73"/>
      <c r="AF372" s="73"/>
      <c r="AG372" s="73"/>
      <c r="AH372" s="73"/>
      <c r="AI372" s="73"/>
      <c r="AJ372" s="73"/>
      <c r="AK372" s="73"/>
      <c r="AL372" s="73"/>
      <c r="AM372" s="73"/>
      <c r="AN372" s="73"/>
      <c r="AO372" s="73"/>
      <c r="AP372" s="73"/>
      <c r="AQ372" s="73"/>
      <c r="AR372" s="73"/>
      <c r="AS372" s="73"/>
      <c r="AT372" s="73"/>
      <c r="AU372" s="73"/>
      <c r="AV372" s="73"/>
      <c r="AW372" s="73"/>
      <c r="AX372" s="73"/>
      <c r="AY372" s="73"/>
      <c r="AZ372" s="73"/>
      <c r="BA372" s="73"/>
      <c r="BB372" s="73"/>
      <c r="BC372" s="73"/>
    </row>
    <row r="373" spans="1:55" s="55" customFormat="1" ht="35.1" customHeight="1" x14ac:dyDescent="0.25">
      <c r="A373" s="115"/>
      <c r="B373" s="88"/>
      <c r="C373" s="478"/>
      <c r="D373" s="479"/>
      <c r="E373" s="480"/>
      <c r="F373" s="63"/>
      <c r="G373" s="478"/>
      <c r="H373" s="479"/>
      <c r="I373" s="480"/>
      <c r="J373" s="69" t="s">
        <v>17</v>
      </c>
      <c r="K373" s="70">
        <v>0</v>
      </c>
      <c r="L373" s="42"/>
      <c r="M373" s="73"/>
      <c r="N373" s="73"/>
      <c r="O373" s="73"/>
      <c r="P373" s="73"/>
      <c r="Q373" s="73"/>
      <c r="R373" s="73"/>
      <c r="S373" s="73"/>
      <c r="T373" s="73"/>
      <c r="U373" s="73"/>
      <c r="V373" s="73"/>
      <c r="W373" s="73"/>
      <c r="X373" s="73"/>
      <c r="Y373" s="73"/>
      <c r="Z373" s="73"/>
      <c r="AA373" s="73"/>
      <c r="AB373" s="73"/>
      <c r="AC373" s="73"/>
      <c r="AD373" s="73"/>
      <c r="AE373" s="73"/>
      <c r="AF373" s="73"/>
      <c r="AG373" s="73"/>
      <c r="AH373" s="73"/>
      <c r="AI373" s="73"/>
      <c r="AJ373" s="73"/>
      <c r="AK373" s="73"/>
      <c r="AL373" s="73"/>
      <c r="AM373" s="73"/>
      <c r="AN373" s="73"/>
      <c r="AO373" s="73"/>
      <c r="AP373" s="73"/>
      <c r="AQ373" s="73"/>
      <c r="AR373" s="73"/>
      <c r="AS373" s="73"/>
      <c r="AT373" s="73"/>
      <c r="AU373" s="73"/>
      <c r="AV373" s="73"/>
      <c r="AW373" s="73"/>
      <c r="AX373" s="73"/>
      <c r="AY373" s="73"/>
      <c r="AZ373" s="73"/>
      <c r="BA373" s="73"/>
      <c r="BB373" s="73"/>
      <c r="BC373" s="73"/>
    </row>
    <row r="374" spans="1:55" s="55" customFormat="1" ht="35.1" customHeight="1" x14ac:dyDescent="0.25">
      <c r="A374" s="115"/>
      <c r="B374" s="35"/>
      <c r="C374" s="465"/>
      <c r="D374" s="465"/>
      <c r="E374" s="465"/>
      <c r="F374" s="63"/>
      <c r="G374" s="465"/>
      <c r="H374" s="465"/>
      <c r="I374" s="465"/>
      <c r="J374" s="69" t="s">
        <v>17</v>
      </c>
      <c r="K374" s="70">
        <v>0</v>
      </c>
      <c r="L374" s="42"/>
      <c r="M374" s="73"/>
      <c r="N374" s="73"/>
      <c r="O374" s="73"/>
      <c r="P374" s="73"/>
      <c r="Q374" s="73"/>
      <c r="R374" s="73"/>
      <c r="S374" s="73"/>
      <c r="T374" s="73"/>
      <c r="U374" s="73"/>
      <c r="V374" s="73"/>
      <c r="W374" s="73"/>
      <c r="X374" s="73"/>
      <c r="Y374" s="73"/>
      <c r="Z374" s="73"/>
      <c r="AA374" s="73"/>
      <c r="AB374" s="73"/>
      <c r="AC374" s="73"/>
      <c r="AD374" s="73"/>
      <c r="AE374" s="73"/>
      <c r="AF374" s="73"/>
      <c r="AG374" s="73"/>
      <c r="AH374" s="73"/>
      <c r="AI374" s="73"/>
      <c r="AJ374" s="73"/>
      <c r="AK374" s="73"/>
      <c r="AL374" s="73"/>
      <c r="AM374" s="73"/>
      <c r="AN374" s="73"/>
      <c r="AO374" s="73"/>
      <c r="AP374" s="73"/>
      <c r="AQ374" s="73"/>
      <c r="AR374" s="73"/>
      <c r="AS374" s="73"/>
      <c r="AT374" s="73"/>
      <c r="AU374" s="73"/>
      <c r="AV374" s="73"/>
      <c r="AW374" s="73"/>
      <c r="AX374" s="73"/>
      <c r="AY374" s="73"/>
      <c r="AZ374" s="73"/>
      <c r="BA374" s="73"/>
      <c r="BB374" s="73"/>
      <c r="BC374" s="73"/>
    </row>
    <row r="375" spans="1:55" s="55" customFormat="1" ht="35.1" customHeight="1" x14ac:dyDescent="0.25">
      <c r="A375" s="115"/>
      <c r="B375" s="88"/>
      <c r="C375" s="491"/>
      <c r="D375" s="492"/>
      <c r="E375" s="493"/>
      <c r="F375" s="63"/>
      <c r="G375" s="491"/>
      <c r="H375" s="492"/>
      <c r="I375" s="493"/>
      <c r="J375" s="69" t="s">
        <v>17</v>
      </c>
      <c r="K375" s="70">
        <v>0</v>
      </c>
      <c r="L375" s="42"/>
      <c r="M375" s="73"/>
      <c r="N375" s="73"/>
      <c r="O375" s="73"/>
      <c r="P375" s="73"/>
      <c r="Q375" s="73"/>
      <c r="R375" s="73"/>
      <c r="S375" s="73"/>
      <c r="T375" s="73"/>
      <c r="U375" s="73"/>
      <c r="V375" s="73"/>
      <c r="W375" s="73"/>
      <c r="X375" s="73"/>
      <c r="Y375" s="73"/>
      <c r="Z375" s="73"/>
      <c r="AA375" s="73"/>
      <c r="AB375" s="73"/>
      <c r="AC375" s="73"/>
      <c r="AD375" s="73"/>
      <c r="AE375" s="73"/>
      <c r="AF375" s="73"/>
      <c r="AG375" s="73"/>
      <c r="AH375" s="73"/>
      <c r="AI375" s="73"/>
      <c r="AJ375" s="73"/>
      <c r="AK375" s="73"/>
      <c r="AL375" s="73"/>
      <c r="AM375" s="73"/>
      <c r="AN375" s="73"/>
      <c r="AO375" s="73"/>
      <c r="AP375" s="73"/>
      <c r="AQ375" s="73"/>
      <c r="AR375" s="73"/>
      <c r="AS375" s="73"/>
      <c r="AT375" s="73"/>
      <c r="AU375" s="73"/>
      <c r="AV375" s="73"/>
      <c r="AW375" s="73"/>
      <c r="AX375" s="73"/>
      <c r="AY375" s="73"/>
      <c r="AZ375" s="73"/>
      <c r="BA375" s="73"/>
      <c r="BB375" s="73"/>
      <c r="BC375" s="73"/>
    </row>
    <row r="376" spans="1:55" s="55" customFormat="1" ht="35.1" customHeight="1" x14ac:dyDescent="0.25">
      <c r="A376" s="115"/>
      <c r="B376" s="35"/>
      <c r="C376" s="465"/>
      <c r="D376" s="465"/>
      <c r="E376" s="465"/>
      <c r="F376" s="63"/>
      <c r="G376" s="465"/>
      <c r="H376" s="465"/>
      <c r="I376" s="465"/>
      <c r="J376" s="69" t="s">
        <v>17</v>
      </c>
      <c r="K376" s="70">
        <v>0</v>
      </c>
      <c r="L376" s="42"/>
      <c r="M376" s="73"/>
      <c r="N376" s="73"/>
      <c r="O376" s="73"/>
      <c r="P376" s="73"/>
      <c r="Q376" s="73"/>
      <c r="R376" s="73"/>
      <c r="S376" s="73"/>
      <c r="T376" s="73"/>
      <c r="U376" s="73"/>
      <c r="V376" s="73"/>
      <c r="W376" s="73"/>
      <c r="X376" s="73"/>
      <c r="Y376" s="73"/>
      <c r="Z376" s="73"/>
      <c r="AA376" s="73"/>
      <c r="AB376" s="73"/>
      <c r="AC376" s="73"/>
      <c r="AD376" s="73"/>
      <c r="AE376" s="73"/>
      <c r="AF376" s="73"/>
      <c r="AG376" s="73"/>
      <c r="AH376" s="73"/>
      <c r="AI376" s="73"/>
      <c r="AJ376" s="73"/>
      <c r="AK376" s="73"/>
      <c r="AL376" s="73"/>
      <c r="AM376" s="73"/>
      <c r="AN376" s="73"/>
      <c r="AO376" s="73"/>
      <c r="AP376" s="73"/>
      <c r="AQ376" s="73"/>
      <c r="AR376" s="73"/>
      <c r="AS376" s="73"/>
      <c r="AT376" s="73"/>
      <c r="AU376" s="73"/>
      <c r="AV376" s="73"/>
      <c r="AW376" s="73"/>
      <c r="AX376" s="73"/>
      <c r="AY376" s="73"/>
      <c r="AZ376" s="73"/>
      <c r="BA376" s="73"/>
      <c r="BB376" s="73"/>
      <c r="BC376" s="73"/>
    </row>
    <row r="377" spans="1:55" s="55" customFormat="1" ht="35.1" customHeight="1" x14ac:dyDescent="0.25">
      <c r="A377" s="115"/>
      <c r="B377" s="35"/>
      <c r="C377" s="465"/>
      <c r="D377" s="465"/>
      <c r="E377" s="465"/>
      <c r="F377" s="63"/>
      <c r="G377" s="465"/>
      <c r="H377" s="465"/>
      <c r="I377" s="465"/>
      <c r="J377" s="69" t="s">
        <v>17</v>
      </c>
      <c r="K377" s="70">
        <v>0</v>
      </c>
      <c r="L377" s="42"/>
      <c r="M377" s="73"/>
      <c r="N377" s="73"/>
      <c r="O377" s="73"/>
      <c r="P377" s="73"/>
      <c r="Q377" s="73"/>
      <c r="R377" s="73"/>
      <c r="S377" s="73"/>
      <c r="T377" s="73"/>
      <c r="U377" s="73"/>
      <c r="V377" s="73"/>
      <c r="W377" s="73"/>
      <c r="X377" s="73"/>
      <c r="Y377" s="73"/>
      <c r="Z377" s="73"/>
      <c r="AA377" s="73"/>
      <c r="AB377" s="73"/>
      <c r="AC377" s="73"/>
      <c r="AD377" s="73"/>
      <c r="AE377" s="73"/>
      <c r="AF377" s="73"/>
      <c r="AG377" s="73"/>
      <c r="AH377" s="73"/>
      <c r="AI377" s="73"/>
      <c r="AJ377" s="73"/>
      <c r="AK377" s="73"/>
      <c r="AL377" s="73"/>
      <c r="AM377" s="73"/>
      <c r="AN377" s="73"/>
      <c r="AO377" s="73"/>
      <c r="AP377" s="73"/>
      <c r="AQ377" s="73"/>
      <c r="AR377" s="73"/>
      <c r="AS377" s="73"/>
      <c r="AT377" s="73"/>
      <c r="AU377" s="73"/>
      <c r="AV377" s="73"/>
      <c r="AW377" s="73"/>
      <c r="AX377" s="73"/>
      <c r="AY377" s="73"/>
      <c r="AZ377" s="73"/>
      <c r="BA377" s="73"/>
      <c r="BB377" s="73"/>
      <c r="BC377" s="73"/>
    </row>
    <row r="378" spans="1:55" s="55" customFormat="1" ht="35.1" customHeight="1" x14ac:dyDescent="0.25">
      <c r="A378" s="115"/>
      <c r="B378" s="35"/>
      <c r="C378" s="465"/>
      <c r="D378" s="465"/>
      <c r="E378" s="465"/>
      <c r="F378" s="63"/>
      <c r="G378" s="465"/>
      <c r="H378" s="465"/>
      <c r="I378" s="465"/>
      <c r="J378" s="69" t="s">
        <v>17</v>
      </c>
      <c r="K378" s="70">
        <v>0</v>
      </c>
      <c r="L378" s="42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73"/>
      <c r="X378" s="73"/>
      <c r="Y378" s="73"/>
      <c r="Z378" s="73"/>
      <c r="AA378" s="73"/>
      <c r="AB378" s="73"/>
      <c r="AC378" s="73"/>
      <c r="AD378" s="73"/>
      <c r="AE378" s="73"/>
      <c r="AF378" s="73"/>
      <c r="AG378" s="73"/>
      <c r="AH378" s="73"/>
      <c r="AI378" s="73"/>
      <c r="AJ378" s="73"/>
      <c r="AK378" s="73"/>
      <c r="AL378" s="73"/>
      <c r="AM378" s="73"/>
      <c r="AN378" s="73"/>
      <c r="AO378" s="73"/>
      <c r="AP378" s="73"/>
      <c r="AQ378" s="73"/>
      <c r="AR378" s="73"/>
      <c r="AS378" s="73"/>
      <c r="AT378" s="73"/>
      <c r="AU378" s="73"/>
      <c r="AV378" s="73"/>
      <c r="AW378" s="73"/>
      <c r="AX378" s="73"/>
      <c r="AY378" s="73"/>
      <c r="AZ378" s="73"/>
      <c r="BA378" s="73"/>
      <c r="BB378" s="73"/>
      <c r="BC378" s="73"/>
    </row>
    <row r="379" spans="1:55" s="55" customFormat="1" ht="35.1" customHeight="1" x14ac:dyDescent="0.25">
      <c r="A379" s="115"/>
      <c r="B379" s="35"/>
      <c r="C379" s="465"/>
      <c r="D379" s="465"/>
      <c r="E379" s="465"/>
      <c r="F379" s="63"/>
      <c r="G379" s="465"/>
      <c r="H379" s="465"/>
      <c r="I379" s="465"/>
      <c r="J379" s="69" t="s">
        <v>17</v>
      </c>
      <c r="K379" s="70">
        <v>0</v>
      </c>
      <c r="L379" s="42"/>
      <c r="M379" s="73"/>
      <c r="N379" s="73"/>
      <c r="O379" s="73"/>
      <c r="P379" s="73"/>
      <c r="Q379" s="73"/>
      <c r="R379" s="73"/>
      <c r="S379" s="73"/>
      <c r="T379" s="73"/>
      <c r="U379" s="73"/>
      <c r="V379" s="73"/>
      <c r="W379" s="73"/>
      <c r="X379" s="73"/>
      <c r="Y379" s="73"/>
      <c r="Z379" s="73"/>
      <c r="AA379" s="73"/>
      <c r="AB379" s="73"/>
      <c r="AC379" s="73"/>
      <c r="AD379" s="73"/>
      <c r="AE379" s="73"/>
      <c r="AF379" s="73"/>
      <c r="AG379" s="73"/>
      <c r="AH379" s="73"/>
      <c r="AI379" s="73"/>
      <c r="AJ379" s="73"/>
      <c r="AK379" s="73"/>
      <c r="AL379" s="73"/>
      <c r="AM379" s="73"/>
      <c r="AN379" s="73"/>
      <c r="AO379" s="73"/>
      <c r="AP379" s="73"/>
      <c r="AQ379" s="73"/>
      <c r="AR379" s="73"/>
      <c r="AS379" s="73"/>
      <c r="AT379" s="73"/>
      <c r="AU379" s="73"/>
      <c r="AV379" s="73"/>
      <c r="AW379" s="73"/>
      <c r="AX379" s="73"/>
      <c r="AY379" s="73"/>
      <c r="AZ379" s="73"/>
      <c r="BA379" s="73"/>
      <c r="BB379" s="73"/>
      <c r="BC379" s="73"/>
    </row>
    <row r="380" spans="1:55" s="55" customFormat="1" ht="35.1" customHeight="1" x14ac:dyDescent="0.25">
      <c r="A380" s="115"/>
      <c r="B380" s="35"/>
      <c r="C380" s="465"/>
      <c r="D380" s="465"/>
      <c r="E380" s="465"/>
      <c r="F380" s="63"/>
      <c r="G380" s="465"/>
      <c r="H380" s="465"/>
      <c r="I380" s="465"/>
      <c r="J380" s="69" t="s">
        <v>17</v>
      </c>
      <c r="K380" s="70">
        <v>0</v>
      </c>
      <c r="L380" s="42"/>
      <c r="M380" s="73"/>
      <c r="N380" s="73"/>
      <c r="O380" s="73"/>
      <c r="P380" s="73"/>
      <c r="Q380" s="73"/>
      <c r="R380" s="73"/>
      <c r="S380" s="73"/>
      <c r="T380" s="73"/>
      <c r="U380" s="73"/>
      <c r="V380" s="73"/>
      <c r="W380" s="73"/>
      <c r="X380" s="73"/>
      <c r="Y380" s="73"/>
      <c r="Z380" s="73"/>
      <c r="AA380" s="73"/>
      <c r="AB380" s="73"/>
      <c r="AC380" s="73"/>
      <c r="AD380" s="73"/>
      <c r="AE380" s="73"/>
      <c r="AF380" s="73"/>
      <c r="AG380" s="73"/>
      <c r="AH380" s="73"/>
      <c r="AI380" s="73"/>
      <c r="AJ380" s="73"/>
      <c r="AK380" s="73"/>
      <c r="AL380" s="73"/>
      <c r="AM380" s="73"/>
      <c r="AN380" s="73"/>
      <c r="AO380" s="73"/>
      <c r="AP380" s="73"/>
      <c r="AQ380" s="73"/>
      <c r="AR380" s="73"/>
      <c r="AS380" s="73"/>
      <c r="AT380" s="73"/>
      <c r="AU380" s="73"/>
      <c r="AV380" s="73"/>
      <c r="AW380" s="73"/>
      <c r="AX380" s="73"/>
      <c r="AY380" s="73"/>
      <c r="AZ380" s="73"/>
      <c r="BA380" s="73"/>
      <c r="BB380" s="73"/>
      <c r="BC380" s="73"/>
    </row>
    <row r="381" spans="1:55" s="55" customFormat="1" ht="35.1" customHeight="1" x14ac:dyDescent="0.25">
      <c r="A381" s="115"/>
      <c r="B381" s="35"/>
      <c r="C381" s="465"/>
      <c r="D381" s="465"/>
      <c r="E381" s="465"/>
      <c r="F381" s="63"/>
      <c r="G381" s="465"/>
      <c r="H381" s="465"/>
      <c r="I381" s="465"/>
      <c r="J381" s="69" t="s">
        <v>17</v>
      </c>
      <c r="K381" s="70">
        <v>0</v>
      </c>
      <c r="L381" s="42"/>
      <c r="M381" s="73"/>
      <c r="N381" s="73"/>
      <c r="O381" s="73"/>
      <c r="P381" s="73"/>
      <c r="Q381" s="73"/>
      <c r="R381" s="73"/>
      <c r="S381" s="73"/>
      <c r="T381" s="73"/>
      <c r="U381" s="73"/>
      <c r="V381" s="73"/>
      <c r="W381" s="73"/>
      <c r="X381" s="73"/>
      <c r="Y381" s="73"/>
      <c r="Z381" s="73"/>
      <c r="AA381" s="73"/>
      <c r="AB381" s="73"/>
      <c r="AC381" s="73"/>
      <c r="AD381" s="73"/>
      <c r="AE381" s="73"/>
      <c r="AF381" s="73"/>
      <c r="AG381" s="73"/>
      <c r="AH381" s="73"/>
      <c r="AI381" s="73"/>
      <c r="AJ381" s="73"/>
      <c r="AK381" s="73"/>
      <c r="AL381" s="73"/>
      <c r="AM381" s="73"/>
      <c r="AN381" s="73"/>
      <c r="AO381" s="73"/>
      <c r="AP381" s="73"/>
      <c r="AQ381" s="73"/>
      <c r="AR381" s="73"/>
      <c r="AS381" s="73"/>
      <c r="AT381" s="73"/>
      <c r="AU381" s="73"/>
      <c r="AV381" s="73"/>
      <c r="AW381" s="73"/>
      <c r="AX381" s="73"/>
      <c r="AY381" s="73"/>
      <c r="AZ381" s="73"/>
      <c r="BA381" s="73"/>
      <c r="BB381" s="73"/>
      <c r="BC381" s="73"/>
    </row>
    <row r="382" spans="1:55" s="55" customFormat="1" ht="35.1" customHeight="1" x14ac:dyDescent="0.25">
      <c r="A382" s="115"/>
      <c r="B382" s="35"/>
      <c r="C382" s="465"/>
      <c r="D382" s="465"/>
      <c r="E382" s="465"/>
      <c r="F382" s="63"/>
      <c r="G382" s="465"/>
      <c r="H382" s="465"/>
      <c r="I382" s="465"/>
      <c r="J382" s="69" t="s">
        <v>17</v>
      </c>
      <c r="K382" s="70">
        <v>0</v>
      </c>
      <c r="L382" s="42"/>
      <c r="M382" s="73"/>
      <c r="N382" s="73"/>
      <c r="O382" s="73"/>
      <c r="P382" s="73"/>
      <c r="Q382" s="73"/>
      <c r="R382" s="73"/>
      <c r="S382" s="73"/>
      <c r="T382" s="73"/>
      <c r="U382" s="73"/>
      <c r="V382" s="73"/>
      <c r="W382" s="73"/>
      <c r="X382" s="73"/>
      <c r="Y382" s="73"/>
      <c r="Z382" s="73"/>
      <c r="AA382" s="73"/>
      <c r="AB382" s="73"/>
      <c r="AC382" s="73"/>
      <c r="AD382" s="73"/>
      <c r="AE382" s="73"/>
      <c r="AF382" s="73"/>
      <c r="AG382" s="73"/>
      <c r="AH382" s="73"/>
      <c r="AI382" s="73"/>
      <c r="AJ382" s="73"/>
      <c r="AK382" s="73"/>
      <c r="AL382" s="73"/>
      <c r="AM382" s="73"/>
      <c r="AN382" s="73"/>
      <c r="AO382" s="73"/>
      <c r="AP382" s="73"/>
      <c r="AQ382" s="73"/>
      <c r="AR382" s="73"/>
      <c r="AS382" s="73"/>
      <c r="AT382" s="73"/>
      <c r="AU382" s="73"/>
      <c r="AV382" s="73"/>
      <c r="AW382" s="73"/>
      <c r="AX382" s="73"/>
      <c r="AY382" s="73"/>
      <c r="AZ382" s="73"/>
      <c r="BA382" s="73"/>
      <c r="BB382" s="73"/>
      <c r="BC382" s="73"/>
    </row>
    <row r="383" spans="1:55" s="55" customFormat="1" ht="35.1" customHeight="1" x14ac:dyDescent="0.25">
      <c r="A383" s="115"/>
      <c r="B383" s="35"/>
      <c r="C383" s="465"/>
      <c r="D383" s="465"/>
      <c r="E383" s="465"/>
      <c r="F383" s="63"/>
      <c r="G383" s="465"/>
      <c r="H383" s="465"/>
      <c r="I383" s="465"/>
      <c r="J383" s="69" t="s">
        <v>17</v>
      </c>
      <c r="K383" s="70">
        <v>0</v>
      </c>
      <c r="L383" s="42"/>
      <c r="M383" s="73"/>
      <c r="N383" s="73"/>
      <c r="O383" s="73"/>
      <c r="P383" s="73"/>
      <c r="Q383" s="73"/>
      <c r="R383" s="73"/>
      <c r="S383" s="73"/>
      <c r="T383" s="73"/>
      <c r="U383" s="73"/>
      <c r="V383" s="73"/>
      <c r="W383" s="73"/>
      <c r="X383" s="73"/>
      <c r="Y383" s="73"/>
      <c r="Z383" s="73"/>
      <c r="AA383" s="73"/>
      <c r="AB383" s="73"/>
      <c r="AC383" s="73"/>
      <c r="AD383" s="73"/>
      <c r="AE383" s="73"/>
      <c r="AF383" s="73"/>
      <c r="AG383" s="73"/>
      <c r="AH383" s="73"/>
      <c r="AI383" s="73"/>
      <c r="AJ383" s="73"/>
      <c r="AK383" s="73"/>
      <c r="AL383" s="73"/>
      <c r="AM383" s="73"/>
      <c r="AN383" s="73"/>
      <c r="AO383" s="73"/>
      <c r="AP383" s="73"/>
      <c r="AQ383" s="73"/>
      <c r="AR383" s="73"/>
      <c r="AS383" s="73"/>
      <c r="AT383" s="73"/>
      <c r="AU383" s="73"/>
      <c r="AV383" s="73"/>
      <c r="AW383" s="73"/>
      <c r="AX383" s="73"/>
      <c r="AY383" s="73"/>
      <c r="AZ383" s="73"/>
      <c r="BA383" s="73"/>
      <c r="BB383" s="73"/>
      <c r="BC383" s="73"/>
    </row>
    <row r="384" spans="1:55" s="55" customFormat="1" ht="35.1" customHeight="1" x14ac:dyDescent="0.25">
      <c r="A384" s="115"/>
      <c r="B384" s="35"/>
      <c r="C384" s="465"/>
      <c r="D384" s="465"/>
      <c r="E384" s="465"/>
      <c r="F384" s="63"/>
      <c r="G384" s="465"/>
      <c r="H384" s="465"/>
      <c r="I384" s="465"/>
      <c r="J384" s="69" t="s">
        <v>17</v>
      </c>
      <c r="K384" s="70">
        <v>0</v>
      </c>
      <c r="L384" s="42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73"/>
      <c r="X384" s="73"/>
      <c r="Y384" s="73"/>
      <c r="Z384" s="73"/>
      <c r="AA384" s="73"/>
      <c r="AB384" s="73"/>
      <c r="AC384" s="73"/>
      <c r="AD384" s="73"/>
      <c r="AE384" s="73"/>
      <c r="AF384" s="73"/>
      <c r="AG384" s="73"/>
      <c r="AH384" s="73"/>
      <c r="AI384" s="73"/>
      <c r="AJ384" s="73"/>
      <c r="AK384" s="73"/>
      <c r="AL384" s="73"/>
      <c r="AM384" s="73"/>
      <c r="AN384" s="73"/>
      <c r="AO384" s="73"/>
      <c r="AP384" s="73"/>
      <c r="AQ384" s="73"/>
      <c r="AR384" s="73"/>
      <c r="AS384" s="73"/>
      <c r="AT384" s="73"/>
      <c r="AU384" s="73"/>
      <c r="AV384" s="73"/>
      <c r="AW384" s="73"/>
      <c r="AX384" s="73"/>
      <c r="AY384" s="73"/>
      <c r="AZ384" s="73"/>
      <c r="BA384" s="73"/>
      <c r="BB384" s="73"/>
      <c r="BC384" s="73"/>
    </row>
    <row r="385" spans="1:55" s="55" customFormat="1" ht="35.1" customHeight="1" x14ac:dyDescent="0.25">
      <c r="A385" s="115"/>
      <c r="B385" s="88"/>
      <c r="C385" s="478"/>
      <c r="D385" s="479"/>
      <c r="E385" s="480"/>
      <c r="F385" s="82"/>
      <c r="G385" s="478"/>
      <c r="H385" s="479"/>
      <c r="I385" s="480"/>
      <c r="J385" s="69" t="s">
        <v>17</v>
      </c>
      <c r="K385" s="70">
        <v>0</v>
      </c>
      <c r="L385" s="42"/>
      <c r="M385" s="73"/>
      <c r="N385" s="73"/>
      <c r="O385" s="73"/>
      <c r="P385" s="73"/>
      <c r="Q385" s="73"/>
      <c r="R385" s="73"/>
      <c r="S385" s="73"/>
      <c r="T385" s="73"/>
      <c r="U385" s="73"/>
      <c r="V385" s="73"/>
      <c r="W385" s="73"/>
      <c r="X385" s="73"/>
      <c r="Y385" s="73"/>
      <c r="Z385" s="73"/>
      <c r="AA385" s="73"/>
      <c r="AB385" s="73"/>
      <c r="AC385" s="73"/>
      <c r="AD385" s="73"/>
      <c r="AE385" s="73"/>
      <c r="AF385" s="73"/>
      <c r="AG385" s="73"/>
      <c r="AH385" s="73"/>
      <c r="AI385" s="73"/>
      <c r="AJ385" s="73"/>
      <c r="AK385" s="73"/>
      <c r="AL385" s="73"/>
      <c r="AM385" s="73"/>
      <c r="AN385" s="73"/>
      <c r="AO385" s="73"/>
      <c r="AP385" s="73"/>
      <c r="AQ385" s="73"/>
      <c r="AR385" s="73"/>
      <c r="AS385" s="73"/>
      <c r="AT385" s="73"/>
      <c r="AU385" s="73"/>
      <c r="AV385" s="73"/>
      <c r="AW385" s="73"/>
      <c r="AX385" s="73"/>
      <c r="AY385" s="73"/>
      <c r="AZ385" s="73"/>
      <c r="BA385" s="73"/>
      <c r="BB385" s="73"/>
      <c r="BC385" s="73"/>
    </row>
    <row r="386" spans="1:55" s="55" customFormat="1" ht="35.1" customHeight="1" x14ac:dyDescent="0.25">
      <c r="A386" s="115"/>
      <c r="B386" s="88"/>
      <c r="C386" s="472"/>
      <c r="D386" s="473"/>
      <c r="E386" s="474"/>
      <c r="F386" s="82"/>
      <c r="G386" s="472"/>
      <c r="H386" s="473"/>
      <c r="I386" s="474"/>
      <c r="J386" s="69"/>
      <c r="K386" s="70">
        <v>0</v>
      </c>
      <c r="L386" s="42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73"/>
      <c r="X386" s="73"/>
      <c r="Y386" s="73"/>
      <c r="Z386" s="73"/>
      <c r="AA386" s="73"/>
      <c r="AB386" s="73"/>
      <c r="AC386" s="73"/>
      <c r="AD386" s="73"/>
      <c r="AE386" s="73"/>
      <c r="AF386" s="73"/>
      <c r="AG386" s="73"/>
      <c r="AH386" s="73"/>
      <c r="AI386" s="73"/>
      <c r="AJ386" s="73"/>
      <c r="AK386" s="73"/>
      <c r="AL386" s="73"/>
      <c r="AM386" s="73"/>
      <c r="AN386" s="73"/>
      <c r="AO386" s="73"/>
      <c r="AP386" s="73"/>
      <c r="AQ386" s="73"/>
      <c r="AR386" s="73"/>
      <c r="AS386" s="73"/>
      <c r="AT386" s="73"/>
      <c r="AU386" s="73"/>
      <c r="AV386" s="73"/>
      <c r="AW386" s="73"/>
      <c r="AX386" s="73"/>
      <c r="AY386" s="73"/>
      <c r="AZ386" s="73"/>
      <c r="BA386" s="73"/>
      <c r="BB386" s="73"/>
      <c r="BC386" s="73"/>
    </row>
    <row r="387" spans="1:55" ht="24.95" customHeight="1" x14ac:dyDescent="0.25">
      <c r="A387" s="35"/>
      <c r="B387" s="35"/>
      <c r="C387" s="84" t="s">
        <v>637</v>
      </c>
      <c r="D387" s="84"/>
      <c r="E387" s="84"/>
      <c r="F387" s="84"/>
      <c r="G387" s="84"/>
      <c r="H387" s="84"/>
      <c r="I387" s="84"/>
      <c r="J387" s="85"/>
      <c r="K387" s="70">
        <f>SUM(K16:K385)</f>
        <v>473</v>
      </c>
      <c r="L387" s="42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</row>
  </sheetData>
  <mergeCells count="778">
    <mergeCell ref="M1:M2"/>
    <mergeCell ref="C82:E82"/>
    <mergeCell ref="C86:E86"/>
    <mergeCell ref="C385:E385"/>
    <mergeCell ref="G385:I385"/>
    <mergeCell ref="C367:E367"/>
    <mergeCell ref="G367:I367"/>
    <mergeCell ref="C368:E368"/>
    <mergeCell ref="G368:I368"/>
    <mergeCell ref="C369:E369"/>
    <mergeCell ref="G369:I369"/>
    <mergeCell ref="C364:E364"/>
    <mergeCell ref="C384:E384"/>
    <mergeCell ref="G384:I384"/>
    <mergeCell ref="C379:E379"/>
    <mergeCell ref="G379:I379"/>
    <mergeCell ref="C380:E380"/>
    <mergeCell ref="G380:I380"/>
    <mergeCell ref="C381:E381"/>
    <mergeCell ref="G381:I381"/>
    <mergeCell ref="G364:I364"/>
    <mergeCell ref="C365:E365"/>
    <mergeCell ref="G365:I365"/>
    <mergeCell ref="C366:E366"/>
    <mergeCell ref="C386:E386"/>
    <mergeCell ref="G386:I386"/>
    <mergeCell ref="C375:E375"/>
    <mergeCell ref="G375:I375"/>
    <mergeCell ref="C370:E370"/>
    <mergeCell ref="G370:I370"/>
    <mergeCell ref="C371:E371"/>
    <mergeCell ref="G371:I371"/>
    <mergeCell ref="C372:E372"/>
    <mergeCell ref="G372:I372"/>
    <mergeCell ref="C376:E376"/>
    <mergeCell ref="G376:I376"/>
    <mergeCell ref="C377:E377"/>
    <mergeCell ref="G377:I377"/>
    <mergeCell ref="C378:E378"/>
    <mergeCell ref="G378:I378"/>
    <mergeCell ref="C373:E373"/>
    <mergeCell ref="G373:I373"/>
    <mergeCell ref="C374:E374"/>
    <mergeCell ref="G374:I374"/>
    <mergeCell ref="C382:E382"/>
    <mergeCell ref="G382:I382"/>
    <mergeCell ref="C383:E383"/>
    <mergeCell ref="G383:I383"/>
    <mergeCell ref="G366:I366"/>
    <mergeCell ref="C361:E361"/>
    <mergeCell ref="G361:I361"/>
    <mergeCell ref="C362:E362"/>
    <mergeCell ref="G362:I362"/>
    <mergeCell ref="C363:E363"/>
    <mergeCell ref="G363:I363"/>
    <mergeCell ref="C358:E358"/>
    <mergeCell ref="G358:I358"/>
    <mergeCell ref="C359:E359"/>
    <mergeCell ref="G359:I359"/>
    <mergeCell ref="C360:E360"/>
    <mergeCell ref="G360:I360"/>
    <mergeCell ref="C355:E355"/>
    <mergeCell ref="G355:I355"/>
    <mergeCell ref="C356:E356"/>
    <mergeCell ref="G356:I356"/>
    <mergeCell ref="C357:E357"/>
    <mergeCell ref="G357:I357"/>
    <mergeCell ref="C352:E352"/>
    <mergeCell ref="G352:I352"/>
    <mergeCell ref="C353:E353"/>
    <mergeCell ref="G353:I353"/>
    <mergeCell ref="C354:E354"/>
    <mergeCell ref="G354:I354"/>
    <mergeCell ref="C349:E349"/>
    <mergeCell ref="G349:I349"/>
    <mergeCell ref="C350:E350"/>
    <mergeCell ref="G350:I350"/>
    <mergeCell ref="C351:E351"/>
    <mergeCell ref="G351:I351"/>
    <mergeCell ref="C346:E346"/>
    <mergeCell ref="G346:I346"/>
    <mergeCell ref="C347:E347"/>
    <mergeCell ref="G347:I347"/>
    <mergeCell ref="C348:E348"/>
    <mergeCell ref="G348:I348"/>
    <mergeCell ref="C343:E343"/>
    <mergeCell ref="G343:I343"/>
    <mergeCell ref="C344:E344"/>
    <mergeCell ref="G344:I344"/>
    <mergeCell ref="C345:E345"/>
    <mergeCell ref="G345:I345"/>
    <mergeCell ref="C340:E340"/>
    <mergeCell ref="G340:I340"/>
    <mergeCell ref="C341:E341"/>
    <mergeCell ref="G341:I341"/>
    <mergeCell ref="C342:E342"/>
    <mergeCell ref="G342:I342"/>
    <mergeCell ref="C337:E337"/>
    <mergeCell ref="G337:I337"/>
    <mergeCell ref="C338:E338"/>
    <mergeCell ref="G338:I338"/>
    <mergeCell ref="C339:E339"/>
    <mergeCell ref="G339:I339"/>
    <mergeCell ref="C334:E334"/>
    <mergeCell ref="G334:I334"/>
    <mergeCell ref="C335:E335"/>
    <mergeCell ref="G335:I335"/>
    <mergeCell ref="C336:E336"/>
    <mergeCell ref="G336:I336"/>
    <mergeCell ref="C331:E331"/>
    <mergeCell ref="G331:I331"/>
    <mergeCell ref="C332:E332"/>
    <mergeCell ref="G332:I332"/>
    <mergeCell ref="C333:E333"/>
    <mergeCell ref="G333:I333"/>
    <mergeCell ref="C328:E328"/>
    <mergeCell ref="G328:I328"/>
    <mergeCell ref="C329:E329"/>
    <mergeCell ref="G329:I329"/>
    <mergeCell ref="C330:E330"/>
    <mergeCell ref="G330:I330"/>
    <mergeCell ref="C325:E325"/>
    <mergeCell ref="G325:I325"/>
    <mergeCell ref="C326:E326"/>
    <mergeCell ref="G326:I326"/>
    <mergeCell ref="C327:E327"/>
    <mergeCell ref="G327:I327"/>
    <mergeCell ref="C322:E322"/>
    <mergeCell ref="G322:I322"/>
    <mergeCell ref="C323:E323"/>
    <mergeCell ref="G323:I323"/>
    <mergeCell ref="C324:E324"/>
    <mergeCell ref="G324:I324"/>
    <mergeCell ref="C319:E319"/>
    <mergeCell ref="G319:I319"/>
    <mergeCell ref="C320:E320"/>
    <mergeCell ref="G320:I320"/>
    <mergeCell ref="C321:E321"/>
    <mergeCell ref="G321:I321"/>
    <mergeCell ref="C316:E316"/>
    <mergeCell ref="G316:I316"/>
    <mergeCell ref="C317:E317"/>
    <mergeCell ref="G317:I317"/>
    <mergeCell ref="C318:E318"/>
    <mergeCell ref="G318:I318"/>
    <mergeCell ref="C313:E313"/>
    <mergeCell ref="G313:I313"/>
    <mergeCell ref="C314:E314"/>
    <mergeCell ref="G314:I314"/>
    <mergeCell ref="C315:E315"/>
    <mergeCell ref="G315:I315"/>
    <mergeCell ref="C310:E310"/>
    <mergeCell ref="G310:I310"/>
    <mergeCell ref="C311:E311"/>
    <mergeCell ref="G311:I311"/>
    <mergeCell ref="C312:E312"/>
    <mergeCell ref="G312:I312"/>
    <mergeCell ref="C307:E307"/>
    <mergeCell ref="G307:I307"/>
    <mergeCell ref="C308:E308"/>
    <mergeCell ref="G308:I308"/>
    <mergeCell ref="C309:E309"/>
    <mergeCell ref="G309:I309"/>
    <mergeCell ref="C304:E304"/>
    <mergeCell ref="G304:I304"/>
    <mergeCell ref="C305:E305"/>
    <mergeCell ref="G305:I305"/>
    <mergeCell ref="C306:E306"/>
    <mergeCell ref="G306:I306"/>
    <mergeCell ref="C301:E301"/>
    <mergeCell ref="G301:I301"/>
    <mergeCell ref="C302:E302"/>
    <mergeCell ref="G302:I302"/>
    <mergeCell ref="C303:E303"/>
    <mergeCell ref="G303:I303"/>
    <mergeCell ref="C298:E298"/>
    <mergeCell ref="G298:I298"/>
    <mergeCell ref="C299:E299"/>
    <mergeCell ref="G299:I299"/>
    <mergeCell ref="C300:E300"/>
    <mergeCell ref="G300:I300"/>
    <mergeCell ref="C295:E295"/>
    <mergeCell ref="G295:I295"/>
    <mergeCell ref="C296:E296"/>
    <mergeCell ref="G296:I296"/>
    <mergeCell ref="C297:E297"/>
    <mergeCell ref="G297:I297"/>
    <mergeCell ref="C292:E292"/>
    <mergeCell ref="G292:I292"/>
    <mergeCell ref="C293:E293"/>
    <mergeCell ref="G293:I293"/>
    <mergeCell ref="C294:E294"/>
    <mergeCell ref="G294:I294"/>
    <mergeCell ref="C289:E289"/>
    <mergeCell ref="G289:I289"/>
    <mergeCell ref="C290:E290"/>
    <mergeCell ref="G290:I290"/>
    <mergeCell ref="C291:E291"/>
    <mergeCell ref="G291:I291"/>
    <mergeCell ref="C286:E286"/>
    <mergeCell ref="G286:I286"/>
    <mergeCell ref="C287:E287"/>
    <mergeCell ref="G287:I287"/>
    <mergeCell ref="C288:E288"/>
    <mergeCell ref="G288:I288"/>
    <mergeCell ref="C283:E283"/>
    <mergeCell ref="G283:I283"/>
    <mergeCell ref="C284:E284"/>
    <mergeCell ref="G284:I284"/>
    <mergeCell ref="C285:E285"/>
    <mergeCell ref="G285:I285"/>
    <mergeCell ref="C280:E280"/>
    <mergeCell ref="G280:I280"/>
    <mergeCell ref="C281:E281"/>
    <mergeCell ref="G281:I281"/>
    <mergeCell ref="C282:E282"/>
    <mergeCell ref="G282:I282"/>
    <mergeCell ref="C277:E277"/>
    <mergeCell ref="G277:I277"/>
    <mergeCell ref="C278:E278"/>
    <mergeCell ref="G278:I278"/>
    <mergeCell ref="C279:E279"/>
    <mergeCell ref="G279:I279"/>
    <mergeCell ref="C274:E274"/>
    <mergeCell ref="G274:I274"/>
    <mergeCell ref="C275:E275"/>
    <mergeCell ref="G275:I275"/>
    <mergeCell ref="C276:E276"/>
    <mergeCell ref="G276:I276"/>
    <mergeCell ref="C271:E271"/>
    <mergeCell ref="G271:I271"/>
    <mergeCell ref="C272:E272"/>
    <mergeCell ref="G272:I272"/>
    <mergeCell ref="C273:E273"/>
    <mergeCell ref="G273:I273"/>
    <mergeCell ref="C268:E268"/>
    <mergeCell ref="G268:I268"/>
    <mergeCell ref="C269:E269"/>
    <mergeCell ref="G269:I269"/>
    <mergeCell ref="C270:E270"/>
    <mergeCell ref="G270:I270"/>
    <mergeCell ref="C265:E265"/>
    <mergeCell ref="G265:I265"/>
    <mergeCell ref="C266:E266"/>
    <mergeCell ref="G266:I266"/>
    <mergeCell ref="C267:E267"/>
    <mergeCell ref="G267:I267"/>
    <mergeCell ref="C262:E262"/>
    <mergeCell ref="G262:I262"/>
    <mergeCell ref="C263:E263"/>
    <mergeCell ref="G263:I263"/>
    <mergeCell ref="C264:E264"/>
    <mergeCell ref="G264:I264"/>
    <mergeCell ref="C259:E259"/>
    <mergeCell ref="G259:I259"/>
    <mergeCell ref="C260:E260"/>
    <mergeCell ref="G260:I260"/>
    <mergeCell ref="C261:E261"/>
    <mergeCell ref="G261:I261"/>
    <mergeCell ref="C256:E256"/>
    <mergeCell ref="G256:I256"/>
    <mergeCell ref="C257:E257"/>
    <mergeCell ref="G257:I257"/>
    <mergeCell ref="C258:E258"/>
    <mergeCell ref="G258:I258"/>
    <mergeCell ref="C253:E253"/>
    <mergeCell ref="G253:I253"/>
    <mergeCell ref="C254:E254"/>
    <mergeCell ref="G254:I254"/>
    <mergeCell ref="C255:E255"/>
    <mergeCell ref="G255:I255"/>
    <mergeCell ref="C250:E250"/>
    <mergeCell ref="G250:I250"/>
    <mergeCell ref="C251:E251"/>
    <mergeCell ref="G251:I251"/>
    <mergeCell ref="C252:E252"/>
    <mergeCell ref="G252:I252"/>
    <mergeCell ref="C247:E247"/>
    <mergeCell ref="G247:I247"/>
    <mergeCell ref="C248:E248"/>
    <mergeCell ref="G248:I248"/>
    <mergeCell ref="C249:E249"/>
    <mergeCell ref="G249:I249"/>
    <mergeCell ref="C244:E244"/>
    <mergeCell ref="G244:I244"/>
    <mergeCell ref="C245:E245"/>
    <mergeCell ref="G245:I245"/>
    <mergeCell ref="C246:E246"/>
    <mergeCell ref="G246:I246"/>
    <mergeCell ref="C241:E241"/>
    <mergeCell ref="G241:I241"/>
    <mergeCell ref="C242:E242"/>
    <mergeCell ref="G242:I242"/>
    <mergeCell ref="C243:E243"/>
    <mergeCell ref="G243:I243"/>
    <mergeCell ref="C238:E238"/>
    <mergeCell ref="G238:I238"/>
    <mergeCell ref="C239:E239"/>
    <mergeCell ref="G239:I239"/>
    <mergeCell ref="C240:E240"/>
    <mergeCell ref="G240:I240"/>
    <mergeCell ref="C235:E235"/>
    <mergeCell ref="G235:I235"/>
    <mergeCell ref="C236:E236"/>
    <mergeCell ref="G236:I236"/>
    <mergeCell ref="C237:E237"/>
    <mergeCell ref="G237:I237"/>
    <mergeCell ref="C232:E232"/>
    <mergeCell ref="G232:I232"/>
    <mergeCell ref="C233:E233"/>
    <mergeCell ref="G233:I233"/>
    <mergeCell ref="C234:E234"/>
    <mergeCell ref="G234:I234"/>
    <mergeCell ref="C229:E229"/>
    <mergeCell ref="G229:I229"/>
    <mergeCell ref="C230:E230"/>
    <mergeCell ref="G230:I230"/>
    <mergeCell ref="C231:E231"/>
    <mergeCell ref="G231:I231"/>
    <mergeCell ref="C226:E226"/>
    <mergeCell ref="G226:I226"/>
    <mergeCell ref="C227:E227"/>
    <mergeCell ref="G227:I227"/>
    <mergeCell ref="C228:E228"/>
    <mergeCell ref="G228:I228"/>
    <mergeCell ref="C223:E223"/>
    <mergeCell ref="G223:I223"/>
    <mergeCell ref="C224:E224"/>
    <mergeCell ref="G224:I224"/>
    <mergeCell ref="C225:E225"/>
    <mergeCell ref="G225:I225"/>
    <mergeCell ref="C220:E220"/>
    <mergeCell ref="G220:I220"/>
    <mergeCell ref="C221:E221"/>
    <mergeCell ref="G221:I221"/>
    <mergeCell ref="C222:E222"/>
    <mergeCell ref="G222:I222"/>
    <mergeCell ref="C217:E217"/>
    <mergeCell ref="G217:I217"/>
    <mergeCell ref="C218:E218"/>
    <mergeCell ref="G218:I218"/>
    <mergeCell ref="C219:E219"/>
    <mergeCell ref="G219:I219"/>
    <mergeCell ref="C214:E214"/>
    <mergeCell ref="G214:I214"/>
    <mergeCell ref="C215:E215"/>
    <mergeCell ref="G215:I215"/>
    <mergeCell ref="C216:E216"/>
    <mergeCell ref="G216:I216"/>
    <mergeCell ref="C211:E211"/>
    <mergeCell ref="G211:I211"/>
    <mergeCell ref="C212:E212"/>
    <mergeCell ref="G212:I212"/>
    <mergeCell ref="C213:E213"/>
    <mergeCell ref="G213:I213"/>
    <mergeCell ref="C208:E208"/>
    <mergeCell ref="G208:I208"/>
    <mergeCell ref="C209:E209"/>
    <mergeCell ref="G209:I209"/>
    <mergeCell ref="C210:E210"/>
    <mergeCell ref="G210:I210"/>
    <mergeCell ref="C205:E205"/>
    <mergeCell ref="G205:I205"/>
    <mergeCell ref="C206:E206"/>
    <mergeCell ref="G206:I206"/>
    <mergeCell ref="C207:E207"/>
    <mergeCell ref="G207:I207"/>
    <mergeCell ref="C202:E202"/>
    <mergeCell ref="G202:I202"/>
    <mergeCell ref="C203:E203"/>
    <mergeCell ref="G203:I203"/>
    <mergeCell ref="C204:E204"/>
    <mergeCell ref="G204:I204"/>
    <mergeCell ref="C199:E199"/>
    <mergeCell ref="G199:I199"/>
    <mergeCell ref="C200:E200"/>
    <mergeCell ref="G200:I200"/>
    <mergeCell ref="C201:E201"/>
    <mergeCell ref="G201:I201"/>
    <mergeCell ref="C196:E196"/>
    <mergeCell ref="G196:I196"/>
    <mergeCell ref="C197:E197"/>
    <mergeCell ref="G197:I197"/>
    <mergeCell ref="C198:E198"/>
    <mergeCell ref="G198:I198"/>
    <mergeCell ref="C193:E193"/>
    <mergeCell ref="G193:I193"/>
    <mergeCell ref="C194:E194"/>
    <mergeCell ref="G194:I194"/>
    <mergeCell ref="C195:E195"/>
    <mergeCell ref="G195:I195"/>
    <mergeCell ref="C190:E190"/>
    <mergeCell ref="G190:I190"/>
    <mergeCell ref="C191:E191"/>
    <mergeCell ref="G191:I191"/>
    <mergeCell ref="C192:E192"/>
    <mergeCell ref="G192:I192"/>
    <mergeCell ref="C187:E187"/>
    <mergeCell ref="G187:I187"/>
    <mergeCell ref="C188:E188"/>
    <mergeCell ref="G188:I188"/>
    <mergeCell ref="C189:E189"/>
    <mergeCell ref="G189:I189"/>
    <mergeCell ref="C184:E184"/>
    <mergeCell ref="G184:I184"/>
    <mergeCell ref="C185:E185"/>
    <mergeCell ref="G185:I185"/>
    <mergeCell ref="C186:E186"/>
    <mergeCell ref="G186:I186"/>
    <mergeCell ref="C181:E181"/>
    <mergeCell ref="G181:I181"/>
    <mergeCell ref="C182:E182"/>
    <mergeCell ref="G182:I182"/>
    <mergeCell ref="C183:E183"/>
    <mergeCell ref="G183:I183"/>
    <mergeCell ref="C178:E178"/>
    <mergeCell ref="G178:I178"/>
    <mergeCell ref="C179:E179"/>
    <mergeCell ref="G179:I179"/>
    <mergeCell ref="C180:E180"/>
    <mergeCell ref="G180:I180"/>
    <mergeCell ref="C175:E175"/>
    <mergeCell ref="G175:I175"/>
    <mergeCell ref="C176:E176"/>
    <mergeCell ref="G176:I176"/>
    <mergeCell ref="C177:E177"/>
    <mergeCell ref="G177:I177"/>
    <mergeCell ref="C172:E172"/>
    <mergeCell ref="G172:I172"/>
    <mergeCell ref="C173:E173"/>
    <mergeCell ref="G173:I173"/>
    <mergeCell ref="C174:E174"/>
    <mergeCell ref="G174:I174"/>
    <mergeCell ref="C169:E169"/>
    <mergeCell ref="G169:I169"/>
    <mergeCell ref="C170:E170"/>
    <mergeCell ref="G170:I170"/>
    <mergeCell ref="C171:E171"/>
    <mergeCell ref="G171:I171"/>
    <mergeCell ref="C166:E166"/>
    <mergeCell ref="G166:I166"/>
    <mergeCell ref="C167:E167"/>
    <mergeCell ref="G167:I167"/>
    <mergeCell ref="C168:E168"/>
    <mergeCell ref="G168:I168"/>
    <mergeCell ref="C163:E163"/>
    <mergeCell ref="G163:I163"/>
    <mergeCell ref="C164:E164"/>
    <mergeCell ref="G164:I164"/>
    <mergeCell ref="C165:E165"/>
    <mergeCell ref="G165:I165"/>
    <mergeCell ref="C160:E160"/>
    <mergeCell ref="G160:I160"/>
    <mergeCell ref="C161:E161"/>
    <mergeCell ref="G161:I161"/>
    <mergeCell ref="C162:E162"/>
    <mergeCell ref="G162:I162"/>
    <mergeCell ref="C157:E157"/>
    <mergeCell ref="G157:I157"/>
    <mergeCell ref="C158:E158"/>
    <mergeCell ref="G158:I158"/>
    <mergeCell ref="C159:E159"/>
    <mergeCell ref="G159:I159"/>
    <mergeCell ref="C154:E154"/>
    <mergeCell ref="G154:I154"/>
    <mergeCell ref="C155:E155"/>
    <mergeCell ref="G155:I155"/>
    <mergeCell ref="C156:E156"/>
    <mergeCell ref="G156:I156"/>
    <mergeCell ref="C151:E151"/>
    <mergeCell ref="G151:I151"/>
    <mergeCell ref="C152:E152"/>
    <mergeCell ref="G152:I152"/>
    <mergeCell ref="C153:E153"/>
    <mergeCell ref="G153:I153"/>
    <mergeCell ref="C148:E148"/>
    <mergeCell ref="G148:I148"/>
    <mergeCell ref="C149:E149"/>
    <mergeCell ref="G149:I149"/>
    <mergeCell ref="C150:E150"/>
    <mergeCell ref="G150:I150"/>
    <mergeCell ref="C145:E145"/>
    <mergeCell ref="G145:I145"/>
    <mergeCell ref="C146:E146"/>
    <mergeCell ref="G146:I146"/>
    <mergeCell ref="C147:E147"/>
    <mergeCell ref="G147:I147"/>
    <mergeCell ref="C142:E142"/>
    <mergeCell ref="G142:I142"/>
    <mergeCell ref="C143:E143"/>
    <mergeCell ref="G143:I143"/>
    <mergeCell ref="C144:E144"/>
    <mergeCell ref="G144:I144"/>
    <mergeCell ref="C139:E139"/>
    <mergeCell ref="G139:I139"/>
    <mergeCell ref="C140:E140"/>
    <mergeCell ref="G140:I140"/>
    <mergeCell ref="C141:E141"/>
    <mergeCell ref="G141:I141"/>
    <mergeCell ref="C136:E136"/>
    <mergeCell ref="G136:I136"/>
    <mergeCell ref="C137:E137"/>
    <mergeCell ref="G137:I137"/>
    <mergeCell ref="C138:E138"/>
    <mergeCell ref="G138:I138"/>
    <mergeCell ref="C133:E133"/>
    <mergeCell ref="G133:I133"/>
    <mergeCell ref="C134:E134"/>
    <mergeCell ref="G134:I134"/>
    <mergeCell ref="C135:E135"/>
    <mergeCell ref="G135:I135"/>
    <mergeCell ref="C130:E130"/>
    <mergeCell ref="G130:I130"/>
    <mergeCell ref="C131:E131"/>
    <mergeCell ref="G131:I131"/>
    <mergeCell ref="C132:E132"/>
    <mergeCell ref="G132:I132"/>
    <mergeCell ref="C120:E120"/>
    <mergeCell ref="G120:I120"/>
    <mergeCell ref="C127:E127"/>
    <mergeCell ref="G127:I127"/>
    <mergeCell ref="C128:E128"/>
    <mergeCell ref="G128:I128"/>
    <mergeCell ref="C129:E129"/>
    <mergeCell ref="G129:I129"/>
    <mergeCell ref="C125:E125"/>
    <mergeCell ref="G125:I125"/>
    <mergeCell ref="C126:E126"/>
    <mergeCell ref="G126:I126"/>
    <mergeCell ref="C115:E115"/>
    <mergeCell ref="G115:I115"/>
    <mergeCell ref="C116:E116"/>
    <mergeCell ref="G116:I116"/>
    <mergeCell ref="C117:E117"/>
    <mergeCell ref="G117:I117"/>
    <mergeCell ref="C124:E124"/>
    <mergeCell ref="G124:I124"/>
    <mergeCell ref="C112:E112"/>
    <mergeCell ref="G112:I112"/>
    <mergeCell ref="C113:E113"/>
    <mergeCell ref="G113:I113"/>
    <mergeCell ref="C114:E114"/>
    <mergeCell ref="G114:I114"/>
    <mergeCell ref="C121:E121"/>
    <mergeCell ref="G121:I121"/>
    <mergeCell ref="C122:E122"/>
    <mergeCell ref="G122:I122"/>
    <mergeCell ref="C123:E123"/>
    <mergeCell ref="G123:I123"/>
    <mergeCell ref="C118:E118"/>
    <mergeCell ref="G118:I118"/>
    <mergeCell ref="C119:E119"/>
    <mergeCell ref="G119:I119"/>
    <mergeCell ref="C109:E109"/>
    <mergeCell ref="G109:I109"/>
    <mergeCell ref="C110:E110"/>
    <mergeCell ref="G110:I110"/>
    <mergeCell ref="C111:E111"/>
    <mergeCell ref="G111:I111"/>
    <mergeCell ref="C106:E106"/>
    <mergeCell ref="G106:I106"/>
    <mergeCell ref="C107:E107"/>
    <mergeCell ref="G107:I107"/>
    <mergeCell ref="C108:E108"/>
    <mergeCell ref="G108:I108"/>
    <mergeCell ref="C103:E103"/>
    <mergeCell ref="G103:I103"/>
    <mergeCell ref="C104:E104"/>
    <mergeCell ref="G104:I104"/>
    <mergeCell ref="C105:E105"/>
    <mergeCell ref="G105:I105"/>
    <mergeCell ref="C100:E100"/>
    <mergeCell ref="G100:I100"/>
    <mergeCell ref="C101:E101"/>
    <mergeCell ref="G101:I101"/>
    <mergeCell ref="C102:E102"/>
    <mergeCell ref="G102:I102"/>
    <mergeCell ref="C97:E97"/>
    <mergeCell ref="G97:I97"/>
    <mergeCell ref="C98:E98"/>
    <mergeCell ref="G98:I98"/>
    <mergeCell ref="C99:E99"/>
    <mergeCell ref="G99:I99"/>
    <mergeCell ref="C94:E94"/>
    <mergeCell ref="G94:I94"/>
    <mergeCell ref="C95:E95"/>
    <mergeCell ref="G95:I95"/>
    <mergeCell ref="C96:E96"/>
    <mergeCell ref="G96:I96"/>
    <mergeCell ref="C91:E91"/>
    <mergeCell ref="G91:I91"/>
    <mergeCell ref="C92:E92"/>
    <mergeCell ref="G92:I92"/>
    <mergeCell ref="C93:E93"/>
    <mergeCell ref="G93:I93"/>
    <mergeCell ref="C88:E88"/>
    <mergeCell ref="G88:I88"/>
    <mergeCell ref="C89:E89"/>
    <mergeCell ref="G89:I89"/>
    <mergeCell ref="C90:E90"/>
    <mergeCell ref="G90:I90"/>
    <mergeCell ref="C85:E85"/>
    <mergeCell ref="G85:I85"/>
    <mergeCell ref="G86:I86"/>
    <mergeCell ref="C87:E87"/>
    <mergeCell ref="G87:I87"/>
    <mergeCell ref="G82:I82"/>
    <mergeCell ref="C83:E83"/>
    <mergeCell ref="G83:I83"/>
    <mergeCell ref="C84:E84"/>
    <mergeCell ref="G84:I84"/>
    <mergeCell ref="C79:E79"/>
    <mergeCell ref="G79:I79"/>
    <mergeCell ref="C80:E80"/>
    <mergeCell ref="G80:I80"/>
    <mergeCell ref="C81:E81"/>
    <mergeCell ref="G81:I81"/>
    <mergeCell ref="C76:E76"/>
    <mergeCell ref="G76:I76"/>
    <mergeCell ref="C77:E77"/>
    <mergeCell ref="G77:I77"/>
    <mergeCell ref="C78:E78"/>
    <mergeCell ref="G78:I78"/>
    <mergeCell ref="C73:E73"/>
    <mergeCell ref="G73:I73"/>
    <mergeCell ref="C74:E74"/>
    <mergeCell ref="G74:I74"/>
    <mergeCell ref="C75:E75"/>
    <mergeCell ref="G75:I75"/>
    <mergeCell ref="C70:E70"/>
    <mergeCell ref="G70:I70"/>
    <mergeCell ref="C71:E71"/>
    <mergeCell ref="G71:I71"/>
    <mergeCell ref="C72:E72"/>
    <mergeCell ref="G72:I72"/>
    <mergeCell ref="C67:E67"/>
    <mergeCell ref="G67:I67"/>
    <mergeCell ref="C68:E68"/>
    <mergeCell ref="G68:I68"/>
    <mergeCell ref="C69:E69"/>
    <mergeCell ref="G69:I69"/>
    <mergeCell ref="C64:E64"/>
    <mergeCell ref="G64:I64"/>
    <mergeCell ref="C65:E65"/>
    <mergeCell ref="G65:I65"/>
    <mergeCell ref="C66:E66"/>
    <mergeCell ref="G66:I66"/>
    <mergeCell ref="C61:E61"/>
    <mergeCell ref="G61:I61"/>
    <mergeCell ref="C62:E62"/>
    <mergeCell ref="G62:I62"/>
    <mergeCell ref="C63:E63"/>
    <mergeCell ref="G63:I63"/>
    <mergeCell ref="C58:E58"/>
    <mergeCell ref="G58:I58"/>
    <mergeCell ref="C59:E59"/>
    <mergeCell ref="G59:I59"/>
    <mergeCell ref="C60:E60"/>
    <mergeCell ref="G60:I60"/>
    <mergeCell ref="C55:E55"/>
    <mergeCell ref="G55:I55"/>
    <mergeCell ref="C56:E56"/>
    <mergeCell ref="G56:I56"/>
    <mergeCell ref="C57:E57"/>
    <mergeCell ref="G57:I57"/>
    <mergeCell ref="C52:E52"/>
    <mergeCell ref="G52:I52"/>
    <mergeCell ref="C53:E53"/>
    <mergeCell ref="G53:I53"/>
    <mergeCell ref="C54:E54"/>
    <mergeCell ref="G54:I54"/>
    <mergeCell ref="C49:E49"/>
    <mergeCell ref="G49:I49"/>
    <mergeCell ref="C50:E50"/>
    <mergeCell ref="G50:I50"/>
    <mergeCell ref="C51:E51"/>
    <mergeCell ref="G51:I51"/>
    <mergeCell ref="C46:E46"/>
    <mergeCell ref="G46:I46"/>
    <mergeCell ref="C47:E47"/>
    <mergeCell ref="G47:I47"/>
    <mergeCell ref="C48:E48"/>
    <mergeCell ref="G48:I48"/>
    <mergeCell ref="C44:E44"/>
    <mergeCell ref="G44:I44"/>
    <mergeCell ref="C45:E45"/>
    <mergeCell ref="G45:I45"/>
    <mergeCell ref="C40:E40"/>
    <mergeCell ref="G40:I40"/>
    <mergeCell ref="C41:E41"/>
    <mergeCell ref="G41:I41"/>
    <mergeCell ref="C42:E42"/>
    <mergeCell ref="G42:I42"/>
    <mergeCell ref="C43:E43"/>
    <mergeCell ref="L1:L2"/>
    <mergeCell ref="N1:N2"/>
    <mergeCell ref="G43:I43"/>
    <mergeCell ref="C16:E16"/>
    <mergeCell ref="G16:I16"/>
    <mergeCell ref="C17:E17"/>
    <mergeCell ref="G17:I17"/>
    <mergeCell ref="C18:E18"/>
    <mergeCell ref="G18:I1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26:E26"/>
    <mergeCell ref="C25:E25"/>
    <mergeCell ref="C24:E24"/>
    <mergeCell ref="C23:E23"/>
    <mergeCell ref="C10:E10"/>
    <mergeCell ref="A1:A2"/>
    <mergeCell ref="C1:E2"/>
    <mergeCell ref="F1:F2"/>
    <mergeCell ref="G1:I2"/>
    <mergeCell ref="C22:E22"/>
    <mergeCell ref="C21:E21"/>
    <mergeCell ref="C20:E20"/>
    <mergeCell ref="C19:E19"/>
    <mergeCell ref="G4:I4"/>
    <mergeCell ref="G6:I6"/>
    <mergeCell ref="G5:I5"/>
    <mergeCell ref="G8:I8"/>
    <mergeCell ref="G9:I9"/>
    <mergeCell ref="G10:I10"/>
    <mergeCell ref="B1:B2"/>
    <mergeCell ref="G11:I11"/>
    <mergeCell ref="G12:I12"/>
    <mergeCell ref="C3:E3"/>
    <mergeCell ref="C4:E4"/>
    <mergeCell ref="C5:E5"/>
    <mergeCell ref="C6:E6"/>
    <mergeCell ref="C7:E7"/>
    <mergeCell ref="C8:E8"/>
    <mergeCell ref="C9:E9"/>
    <mergeCell ref="C11:E11"/>
    <mergeCell ref="C12:E12"/>
    <mergeCell ref="C13:E13"/>
    <mergeCell ref="C14:E14"/>
    <mergeCell ref="C15:E15"/>
    <mergeCell ref="C38:E38"/>
    <mergeCell ref="G38:I38"/>
    <mergeCell ref="C39:E39"/>
    <mergeCell ref="G39:I39"/>
    <mergeCell ref="G13:I13"/>
    <mergeCell ref="G14:I14"/>
    <mergeCell ref="C37:E37"/>
    <mergeCell ref="G37:I37"/>
    <mergeCell ref="C34:E34"/>
    <mergeCell ref="G34:I34"/>
    <mergeCell ref="C35:E35"/>
    <mergeCell ref="G35:I35"/>
    <mergeCell ref="C36:E36"/>
    <mergeCell ref="G36:I36"/>
    <mergeCell ref="C27:E27"/>
    <mergeCell ref="C30:E30"/>
    <mergeCell ref="G30:I30"/>
    <mergeCell ref="J1:J2"/>
    <mergeCell ref="K1:K2"/>
    <mergeCell ref="G21:I21"/>
    <mergeCell ref="G20:I20"/>
    <mergeCell ref="G19:I19"/>
    <mergeCell ref="G27:I27"/>
    <mergeCell ref="G26:I26"/>
    <mergeCell ref="G25:I25"/>
    <mergeCell ref="G24:I24"/>
    <mergeCell ref="G23:I23"/>
    <mergeCell ref="G22:I22"/>
    <mergeCell ref="G7:I7"/>
    <mergeCell ref="G15:I15"/>
    <mergeCell ref="G3:I3"/>
  </mergeCells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Остатки на основании оборотки</vt:lpstr>
      <vt:lpstr>Претензии Обмен отгрузка</vt:lpstr>
      <vt:lpstr>Приход брак</vt:lpstr>
      <vt:lpstr>запчасти</vt:lpstr>
      <vt:lpstr>'Остатки на основании оборотки'!Область_печати</vt:lpstr>
      <vt:lpstr>'Претензии Обмен отгрузка'!Область_печати</vt:lpstr>
      <vt:lpstr>'Приход брак'!Область_печати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2021-11-01T09:10:01Z</dcterms:modified>
</cp:coreProperties>
</file>